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5330" windowHeight="9090" activeTab="0"/>
  </bookViews>
  <sheets>
    <sheet name="SUDOKU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<sst xmlns="http://schemas.openxmlformats.org/spreadsheetml/2006/main" count="23" uniqueCount="23">
  <si>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b1</t>
  </si>
  <si>
    <t>b2</t>
  </si>
  <si>
    <t>b3</t>
  </si>
  <si>
    <t>b4</t>
  </si>
  <si>
    <t>b5</t>
  </si>
  <si>
    <t>b6</t>
  </si>
  <si>
    <t>b7</t>
  </si>
  <si>
    <t>b8</t>
  </si>
  <si>
    <t>b9</t>
  </si>
  <si>
    <t>columnas</t>
  </si>
  <si>
    <t>filas</t>
  </si>
  <si>
    <t>bloques</t>
  </si>
  <si>
    <t>Panel de ayuda</t>
  </si>
  <si>
    <t>Aquí verá los números que pueden encajar en cada una de las celdas vacías.</t>
  </si>
  <si>
    <t>Cada vez que introduzca un número, estos datos se modificarán para mostrarle la nueva combinación.</t>
  </si>
  <si>
    <t>SUDOKU</t>
  </si>
  <si>
    <t>Ir a Ayuda</t>
  </si>
  <si>
    <t>Ir a Sudoku</t>
  </si>
  <si>
    <t>Este libro Excel no es ningún solucionador de este juego. -¿Qué gracia tiene que te solucionen los pasatiempos?-  Pero ofrece ayuda a la hora de calcular qué números encajan en cada celda y siempre es más cómodo que en el papel.</t>
  </si>
  <si>
    <t>Aquí no se pueden introducir datos, esta tabla es solo de consulta.</t>
  </si>
  <si>
    <t>Importante : Para borrar el contenido de las celdas, haga una selección de ellas, de un clic con el botón derecho del ratón y elija la opción "Borrar contenido"</t>
  </si>
  <si>
    <t>Copie los números del Sudoku (los del periódico o los que usted quiera crear) en las celdas que corresponda. Si necesita ayuda puede pulsar en el botón amarillo de Ayuda..</t>
  </si>
  <si>
    <t>www.jesusferrer.es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</si>
</sst>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20"/>
      <name val="Arial"/>
      <family val="2"/>
    </font>
    <font>
      <sz val="10"/>
      <color indexed="9"/>
      <name val="Arial"/>
      <family val="0"/>
    </font>
    <font>
      <sz val="6"/>
      <color indexed="9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color indexed="4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4" borderId="35" xfId="15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28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8" fillId="5" borderId="36" xfId="15" applyFont="1" applyFill="1" applyBorder="1" applyAlignment="1" applyProtection="1">
      <alignment horizontal="center"/>
      <protection locked="0"/>
    </xf>
    <xf numFmtId="0" fontId="8" fillId="5" borderId="37" xfId="15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8" fillId="4" borderId="38" xfId="15" applyFont="1" applyFill="1" applyBorder="1" applyAlignment="1">
      <alignment horizontal="center" vertical="center"/>
    </xf>
    <xf numFmtId="0" fontId="8" fillId="4" borderId="39" xfId="15" applyFont="1" applyFill="1" applyBorder="1" applyAlignment="1">
      <alignment horizontal="center" vertical="center"/>
    </xf>
    <xf numFmtId="0" fontId="4" fillId="3" borderId="28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showGridLines="0" showRowColHeaders="0" showZeros="0" tabSelected="1" showOutlineSymbols="0" workbookViewId="0" topLeftCell="A1">
      <selection activeCell="L10" sqref="L10"/>
    </sheetView>
  </sheetViews>
  <sheetFormatPr defaultColWidth="11.421875" defaultRowHeight="12.75"/>
  <cols>
    <col min="1" max="1" width="7.140625" style="0" customWidth="1"/>
    <col min="2" max="10" width="6.421875" style="0" customWidth="1"/>
    <col min="11" max="11" width="5.7109375" style="0" customWidth="1"/>
  </cols>
  <sheetData>
    <row r="1" spans="1:52" ht="37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AZ1" s="16"/>
    </row>
    <row r="2" spans="1:52" ht="33.75" customHeight="1">
      <c r="A2" s="6"/>
      <c r="B2" s="7"/>
      <c r="C2" s="8"/>
      <c r="D2" s="9"/>
      <c r="E2" s="7"/>
      <c r="F2" s="8"/>
      <c r="G2" s="9"/>
      <c r="H2" s="7"/>
      <c r="I2" s="8"/>
      <c r="J2" s="9"/>
      <c r="K2" s="53">
        <f>SUM(B2:J2)-45</f>
        <v>-45</v>
      </c>
      <c r="L2" s="58" t="s">
        <v>15</v>
      </c>
      <c r="M2" s="59"/>
      <c r="N2" s="59"/>
      <c r="O2" s="60"/>
      <c r="P2" s="6"/>
      <c r="Q2" s="6"/>
      <c r="R2" s="6"/>
      <c r="S2" s="6"/>
      <c r="T2" s="6"/>
      <c r="U2" s="6"/>
      <c r="V2" s="6"/>
      <c r="W2" s="6"/>
      <c r="X2" s="6"/>
      <c r="AZ2" s="17"/>
    </row>
    <row r="3" spans="1:52" ht="33.75" customHeight="1">
      <c r="A3" s="6"/>
      <c r="B3" s="10"/>
      <c r="C3" s="11"/>
      <c r="D3" s="12"/>
      <c r="E3" s="10"/>
      <c r="F3" s="11"/>
      <c r="G3" s="12"/>
      <c r="H3" s="10"/>
      <c r="I3" s="11"/>
      <c r="J3" s="12"/>
      <c r="K3" s="53">
        <f aca="true" t="shared" si="0" ref="K3:K10">SUM(B3:J3)-45</f>
        <v>-45</v>
      </c>
      <c r="L3" s="61" t="s">
        <v>18</v>
      </c>
      <c r="M3" s="62"/>
      <c r="N3" s="62"/>
      <c r="O3" s="63"/>
      <c r="P3" s="6"/>
      <c r="Q3" s="6"/>
      <c r="R3" s="6"/>
      <c r="S3" s="6"/>
      <c r="T3" s="6"/>
      <c r="U3" s="6"/>
      <c r="V3" s="6"/>
      <c r="W3" s="6"/>
      <c r="X3" s="6"/>
      <c r="AZ3" s="17"/>
    </row>
    <row r="4" spans="1:52" ht="33.75" customHeight="1" thickBot="1">
      <c r="A4" s="6"/>
      <c r="B4" s="13"/>
      <c r="C4" s="14"/>
      <c r="D4" s="15"/>
      <c r="E4" s="13"/>
      <c r="F4" s="14"/>
      <c r="G4" s="15"/>
      <c r="H4" s="13"/>
      <c r="I4" s="14"/>
      <c r="J4" s="15"/>
      <c r="K4" s="53">
        <f t="shared" si="0"/>
        <v>-45</v>
      </c>
      <c r="L4" s="61"/>
      <c r="M4" s="62"/>
      <c r="N4" s="62"/>
      <c r="O4" s="63"/>
      <c r="P4" s="6"/>
      <c r="Q4" s="6"/>
      <c r="R4" s="6"/>
      <c r="S4" s="6"/>
      <c r="T4" s="6"/>
      <c r="U4" s="6"/>
      <c r="V4" s="6"/>
      <c r="W4" s="6"/>
      <c r="X4" s="6"/>
      <c r="AZ4" s="17"/>
    </row>
    <row r="5" spans="1:52" ht="33.75" customHeight="1">
      <c r="A5" s="6"/>
      <c r="B5" s="7"/>
      <c r="C5" s="8"/>
      <c r="D5" s="9"/>
      <c r="E5" s="7"/>
      <c r="F5" s="8"/>
      <c r="G5" s="9"/>
      <c r="H5" s="7"/>
      <c r="I5" s="8"/>
      <c r="J5" s="9"/>
      <c r="K5" s="53">
        <f t="shared" si="0"/>
        <v>-45</v>
      </c>
      <c r="L5" s="61" t="s">
        <v>21</v>
      </c>
      <c r="M5" s="62"/>
      <c r="N5" s="62"/>
      <c r="O5" s="63"/>
      <c r="P5" s="6"/>
      <c r="Q5" s="6"/>
      <c r="R5" s="6"/>
      <c r="S5" s="6"/>
      <c r="T5" s="6"/>
      <c r="U5" s="6"/>
      <c r="V5" s="6"/>
      <c r="W5" s="6"/>
      <c r="X5" s="6"/>
      <c r="AZ5" s="17"/>
    </row>
    <row r="6" spans="1:52" ht="33.75" customHeight="1">
      <c r="A6" s="6"/>
      <c r="B6" s="10"/>
      <c r="C6" s="11"/>
      <c r="D6" s="12"/>
      <c r="E6" s="10"/>
      <c r="F6" s="11"/>
      <c r="G6" s="12"/>
      <c r="H6" s="10"/>
      <c r="I6" s="11"/>
      <c r="J6" s="12"/>
      <c r="K6" s="53">
        <f t="shared" si="0"/>
        <v>-45</v>
      </c>
      <c r="L6" s="61"/>
      <c r="M6" s="62"/>
      <c r="N6" s="62"/>
      <c r="O6" s="63"/>
      <c r="P6" s="6"/>
      <c r="Q6" s="6"/>
      <c r="R6" s="6"/>
      <c r="S6" s="6"/>
      <c r="T6" s="6"/>
      <c r="U6" s="6"/>
      <c r="V6" s="6"/>
      <c r="W6" s="6"/>
      <c r="X6" s="6"/>
      <c r="AZ6" s="17"/>
    </row>
    <row r="7" spans="1:52" ht="33.75" customHeight="1" thickBot="1">
      <c r="A7" s="6"/>
      <c r="B7" s="13"/>
      <c r="C7" s="14"/>
      <c r="D7" s="15"/>
      <c r="E7" s="13"/>
      <c r="F7" s="14"/>
      <c r="G7" s="15"/>
      <c r="H7" s="13"/>
      <c r="I7" s="14"/>
      <c r="J7" s="15"/>
      <c r="K7" s="53">
        <f t="shared" si="0"/>
        <v>-45</v>
      </c>
      <c r="L7" s="64" t="s">
        <v>20</v>
      </c>
      <c r="M7" s="65"/>
      <c r="N7" s="65"/>
      <c r="O7" s="66"/>
      <c r="P7" s="6"/>
      <c r="Q7" s="6"/>
      <c r="R7" s="6"/>
      <c r="S7" s="6"/>
      <c r="T7" s="6"/>
      <c r="U7" s="6"/>
      <c r="V7" s="6"/>
      <c r="W7" s="6"/>
      <c r="X7" s="6"/>
      <c r="AZ7" s="17"/>
    </row>
    <row r="8" spans="1:52" ht="33.75" customHeight="1">
      <c r="A8" s="6"/>
      <c r="B8" s="7"/>
      <c r="C8" s="8"/>
      <c r="D8" s="9"/>
      <c r="E8" s="7"/>
      <c r="F8" s="8"/>
      <c r="G8" s="9"/>
      <c r="H8" s="7"/>
      <c r="I8" s="8"/>
      <c r="J8" s="9"/>
      <c r="K8" s="53">
        <f t="shared" si="0"/>
        <v>-45</v>
      </c>
      <c r="L8" s="67"/>
      <c r="M8" s="68"/>
      <c r="N8" s="68"/>
      <c r="O8" s="69"/>
      <c r="P8" s="6"/>
      <c r="Q8" s="6"/>
      <c r="R8" s="6"/>
      <c r="S8" s="6"/>
      <c r="T8" s="6"/>
      <c r="U8" s="6"/>
      <c r="V8" s="6"/>
      <c r="W8" s="6"/>
      <c r="X8" s="6"/>
      <c r="AZ8" s="17"/>
    </row>
    <row r="9" spans="1:52" ht="33.75" customHeight="1" thickBot="1">
      <c r="A9" s="6"/>
      <c r="B9" s="10"/>
      <c r="C9" s="11"/>
      <c r="D9" s="12"/>
      <c r="E9" s="10"/>
      <c r="F9" s="11"/>
      <c r="G9" s="12"/>
      <c r="H9" s="10"/>
      <c r="I9" s="11"/>
      <c r="J9" s="12"/>
      <c r="K9" s="53">
        <f t="shared" si="0"/>
        <v>-45</v>
      </c>
      <c r="L9" s="2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AZ9" s="17"/>
    </row>
    <row r="10" spans="1:52" ht="33.75" customHeight="1" thickBot="1" thickTop="1">
      <c r="A10" s="6"/>
      <c r="B10" s="13"/>
      <c r="C10" s="14"/>
      <c r="D10" s="15"/>
      <c r="E10" s="13"/>
      <c r="F10" s="14"/>
      <c r="G10" s="15"/>
      <c r="H10" s="13"/>
      <c r="I10" s="14"/>
      <c r="J10" s="15"/>
      <c r="K10" s="53">
        <f t="shared" si="0"/>
        <v>-45</v>
      </c>
      <c r="L10" s="56" t="s">
        <v>16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AZ10" s="17"/>
    </row>
    <row r="11" spans="1:24" ht="22.5" customHeight="1">
      <c r="A11" s="6"/>
      <c r="B11" s="52">
        <f>SUM(B2:B10)-45</f>
        <v>-45</v>
      </c>
      <c r="C11" s="52">
        <f aca="true" t="shared" si="1" ref="C11:J11">SUM(C2:C10)-45</f>
        <v>-45</v>
      </c>
      <c r="D11" s="52">
        <f t="shared" si="1"/>
        <v>-45</v>
      </c>
      <c r="E11" s="52">
        <f t="shared" si="1"/>
        <v>-45</v>
      </c>
      <c r="F11" s="52">
        <f t="shared" si="1"/>
        <v>-45</v>
      </c>
      <c r="G11" s="52">
        <f t="shared" si="1"/>
        <v>-45</v>
      </c>
      <c r="H11" s="52">
        <f t="shared" si="1"/>
        <v>-45</v>
      </c>
      <c r="I11" s="52">
        <f t="shared" si="1"/>
        <v>-45</v>
      </c>
      <c r="J11" s="52">
        <f t="shared" si="1"/>
        <v>-45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2.75">
      <c r="A12" s="6"/>
      <c r="B12" s="6"/>
      <c r="C12" s="6"/>
      <c r="D12" s="57" t="str">
        <f>IF(SUM(B11:J11)+SUM(K2:K10)=0,"CORRECTO","INCOMPLETO")</f>
        <v>INCOMPLETO</v>
      </c>
      <c r="E12" s="57"/>
      <c r="F12" s="57"/>
      <c r="G12" s="57"/>
      <c r="H12" s="5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>
      <c r="A13" s="6"/>
      <c r="B13" s="6"/>
      <c r="C13" s="6"/>
      <c r="D13" s="57"/>
      <c r="E13" s="57"/>
      <c r="F13" s="57"/>
      <c r="G13" s="57"/>
      <c r="H13" s="57"/>
      <c r="I13" s="6"/>
      <c r="J13" s="6"/>
      <c r="K13" s="6"/>
      <c r="L13" s="6"/>
      <c r="M13" s="6"/>
      <c r="N13" s="70" t="s">
        <v>22</v>
      </c>
      <c r="O13" s="71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6"/>
      <c r="B14" s="6"/>
      <c r="C14" s="6"/>
      <c r="D14" s="57"/>
      <c r="E14" s="57"/>
      <c r="F14" s="57"/>
      <c r="G14" s="57"/>
      <c r="H14" s="5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</sheetData>
  <sheetProtection sheet="1" objects="1" scenarios="1" selectLockedCells="1"/>
  <mergeCells count="6">
    <mergeCell ref="D12:H14"/>
    <mergeCell ref="L2:O2"/>
    <mergeCell ref="L3:O4"/>
    <mergeCell ref="L5:O6"/>
    <mergeCell ref="L7:O8"/>
    <mergeCell ref="N13:O13"/>
  </mergeCells>
  <hyperlinks>
    <hyperlink ref="L10" location="AYUDA!AD26" tooltip="Ver ayuda" display="Ir a Ayuda"/>
    <hyperlink ref="N13:O13" r:id="rId1" display="www.jesusferrer.es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5"/>
  <sheetViews>
    <sheetView showGridLines="0" showRowColHeaders="0" showZeros="0" showOutlineSymbols="0" workbookViewId="0" topLeftCell="A1">
      <selection activeCell="AD26" sqref="AD26:AD28"/>
    </sheetView>
  </sheetViews>
  <sheetFormatPr defaultColWidth="11.421875" defaultRowHeight="12.75"/>
  <cols>
    <col min="1" max="1" width="7.140625" style="0" customWidth="1"/>
    <col min="2" max="28" width="2.140625" style="0" customWidth="1"/>
    <col min="29" max="29" width="5.7109375" style="0" customWidth="1"/>
    <col min="52" max="52" width="11.421875" style="54" customWidth="1"/>
    <col min="53" max="84" width="3.57421875" style="55" hidden="1" customWidth="1"/>
    <col min="85" max="85" width="11.421875" style="54" customWidth="1"/>
  </cols>
  <sheetData>
    <row r="1" spans="1:85" ht="37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Z1" s="16"/>
      <c r="BA1" s="1" t="s">
        <v>10</v>
      </c>
      <c r="BB1" s="2">
        <v>1</v>
      </c>
      <c r="BC1" s="2">
        <v>2</v>
      </c>
      <c r="BD1" s="2">
        <v>3</v>
      </c>
      <c r="BE1" s="2">
        <v>4</v>
      </c>
      <c r="BF1" s="2">
        <v>5</v>
      </c>
      <c r="BG1" s="2">
        <v>6</v>
      </c>
      <c r="BH1" s="2">
        <v>7</v>
      </c>
      <c r="BI1" s="2">
        <v>8</v>
      </c>
      <c r="BJ1" s="2">
        <v>9</v>
      </c>
      <c r="BK1" s="2"/>
      <c r="BL1" s="2" t="s">
        <v>9</v>
      </c>
      <c r="BM1" s="2">
        <v>1</v>
      </c>
      <c r="BN1" s="2">
        <v>2</v>
      </c>
      <c r="BO1" s="2">
        <v>3</v>
      </c>
      <c r="BP1" s="2">
        <v>4</v>
      </c>
      <c r="BQ1" s="2">
        <v>5</v>
      </c>
      <c r="BR1" s="2">
        <v>6</v>
      </c>
      <c r="BS1" s="2">
        <v>7</v>
      </c>
      <c r="BT1" s="2">
        <v>8</v>
      </c>
      <c r="BU1" s="2">
        <v>9</v>
      </c>
      <c r="BV1" s="2"/>
      <c r="BW1" s="3" t="s">
        <v>11</v>
      </c>
      <c r="BX1" s="2">
        <v>1</v>
      </c>
      <c r="BY1" s="2">
        <v>2</v>
      </c>
      <c r="BZ1" s="2">
        <v>3</v>
      </c>
      <c r="CA1" s="2">
        <v>4</v>
      </c>
      <c r="CB1" s="2">
        <v>5</v>
      </c>
      <c r="CC1" s="2">
        <v>6</v>
      </c>
      <c r="CD1" s="2">
        <v>7</v>
      </c>
      <c r="CE1" s="2">
        <v>8</v>
      </c>
      <c r="CF1" s="2">
        <v>9</v>
      </c>
      <c r="CG1" s="16"/>
    </row>
    <row r="2" spans="1:84" ht="11.25" customHeight="1">
      <c r="A2" s="6"/>
      <c r="B2" s="27">
        <f>IF(SUDOKU!$B$2&gt;0,0,IF(AYUDA!BB$2+AYUDA!BM$2+AYUDA!BX$2=0,AYUDA!BB$1,0))</f>
        <v>1</v>
      </c>
      <c r="C2" s="28">
        <f>IF(SUDOKU!$B$2&gt;0,0,IF(AYUDA!BC$2+AYUDA!BN$2+AYUDA!BY$2=0,AYUDA!BC$1,0))</f>
        <v>2</v>
      </c>
      <c r="D2" s="28">
        <f>IF(SUDOKU!$B$2&gt;0,0,IF(AYUDA!BD$2+AYUDA!BO$2+AYUDA!BZ$2=0,AYUDA!BD$1,0))</f>
        <v>3</v>
      </c>
      <c r="E2" s="29">
        <f>IF(SUDOKU!$C$2&gt;0,0,IF(AYUDA!BB$2+AYUDA!BM$3+AYUDA!BX$2=0,AYUDA!BB$1,0))</f>
        <v>1</v>
      </c>
      <c r="F2" s="28">
        <f>IF(SUDOKU!$C$2&gt;0,0,IF(AYUDA!BC$2+AYUDA!BN$3+AYUDA!BY$2=0,AYUDA!BC$1,0))</f>
        <v>2</v>
      </c>
      <c r="G2" s="30">
        <f>IF(SUDOKU!$C$2&gt;0,0,IF(AYUDA!BD$2+AYUDA!BO$3+AYUDA!BZ$2=0,AYUDA!BD$1,0))</f>
        <v>3</v>
      </c>
      <c r="H2" s="28">
        <f>IF(SUDOKU!$D$2&gt;0,0,IF(AYUDA!BB$2+AYUDA!BM$4+AYUDA!BX$2=0,AYUDA!BB$1,0))</f>
        <v>1</v>
      </c>
      <c r="I2" s="28">
        <f>IF(SUDOKU!$D$2&gt;0,0,IF(AYUDA!BC$2+AYUDA!BN$4+AYUDA!BY$2=0,AYUDA!BC$1,0))</f>
        <v>2</v>
      </c>
      <c r="J2" s="31">
        <f>IF(SUDOKU!$D$2&gt;0,0,IF(AYUDA!BD$2+AYUDA!BO$4+AYUDA!BZ$2=0,AYUDA!BD$1,0))</f>
        <v>3</v>
      </c>
      <c r="K2" s="27">
        <f>IF(SUDOKU!$E$2&gt;0,0,IF(AYUDA!BB$2+AYUDA!BM$5+AYUDA!BX$3=0,AYUDA!BB$1,0))</f>
        <v>1</v>
      </c>
      <c r="L2" s="28">
        <f>IF(SUDOKU!$E$2&gt;0,0,IF(AYUDA!BC$2+AYUDA!BN$5+AYUDA!BY$3=0,AYUDA!BC$1,0))</f>
        <v>2</v>
      </c>
      <c r="M2" s="30">
        <f>IF(SUDOKU!$E$2&gt;0,0,IF(AYUDA!BD$2+AYUDA!BO$5+AYUDA!BZ$3=0,AYUDA!BD$1,0))</f>
        <v>3</v>
      </c>
      <c r="N2" s="29">
        <f>IF(SUDOKU!$F$2&gt;0,0,IF(AYUDA!BB$2+AYUDA!BM$6+AYUDA!BX$3=0,AYUDA!BB$1,0))</f>
        <v>1</v>
      </c>
      <c r="O2" s="28">
        <f>IF(SUDOKU!$F$2&gt;0,0,IF(AYUDA!BC$2+AYUDA!BN$6+AYUDA!BY$3=0,AYUDA!BC$1,0))</f>
        <v>2</v>
      </c>
      <c r="P2" s="30">
        <f>IF(SUDOKU!$F$2&gt;0,0,IF(AYUDA!BD$2+AYUDA!BO$6+AYUDA!BZ$3=0,AYUDA!BD$1,0))</f>
        <v>3</v>
      </c>
      <c r="Q2" s="29">
        <f>IF(SUDOKU!$G$2&gt;0,0,IF(AYUDA!BB$2+AYUDA!BM$7+AYUDA!BX$3=0,AYUDA!BB$1,0))</f>
        <v>1</v>
      </c>
      <c r="R2" s="28">
        <f>IF(SUDOKU!$G$2&gt;0,0,IF(AYUDA!BC$2+AYUDA!BN$7+AYUDA!BY$3=0,AYUDA!BC$1,0))</f>
        <v>2</v>
      </c>
      <c r="S2" s="28">
        <f>IF(SUDOKU!$G$2&gt;0,0,IF(AYUDA!BD$2+AYUDA!BO$7+AYUDA!BZ$3=0,AYUDA!BD$1,0))</f>
        <v>3</v>
      </c>
      <c r="T2" s="27">
        <f>IF(SUDOKU!$H$2&gt;0,0,IF(AYUDA!BB$2+AYUDA!BM$8+AYUDA!BX$4=0,AYUDA!BB$1,0))</f>
        <v>1</v>
      </c>
      <c r="U2" s="28">
        <f>IF(SUDOKU!$H$2&gt;0,0,IF(AYUDA!BC$2+AYUDA!BN$8+AYUDA!BY$4=0,AYUDA!BC$1,0))</f>
        <v>2</v>
      </c>
      <c r="V2" s="30">
        <f>IF(SUDOKU!$H$2&gt;0,0,IF(AYUDA!BD$2+AYUDA!BO$8+AYUDA!BZ$4=0,AYUDA!BD$1,0))</f>
        <v>3</v>
      </c>
      <c r="W2" s="29">
        <f>IF(SUDOKU!$I$2&gt;0,0,IF(AYUDA!BB$2+AYUDA!BM$9+AYUDA!BX$4=0,AYUDA!BB$1,0))</f>
        <v>1</v>
      </c>
      <c r="X2" s="28">
        <f>IF(SUDOKU!$I$2&gt;0,0,IF(AYUDA!BC$2+AYUDA!BN$9+AYUDA!BY$4=0,AYUDA!BC$1,0))</f>
        <v>2</v>
      </c>
      <c r="Y2" s="30">
        <f>IF(SUDOKU!$I$2&gt;0,0,IF(AYUDA!BD$2+AYUDA!BO$9+AYUDA!BZ$4=0,AYUDA!BD$1,0))</f>
        <v>3</v>
      </c>
      <c r="Z2" s="29">
        <f>IF(SUDOKU!$J$2&gt;0,0,IF(AYUDA!BB$2+AYUDA!BM$10+AYUDA!BX$4=0,AYUDA!BB$1,0))</f>
        <v>1</v>
      </c>
      <c r="AA2" s="28">
        <f>IF(SUDOKU!$J$2&gt;0,0,IF(AYUDA!BC$2+AYUDA!BN$10+AYUDA!BY$4=0,AYUDA!BC$1,0))</f>
        <v>2</v>
      </c>
      <c r="AB2" s="31">
        <f>IF(SUDOKU!$J$2&gt;0,0,IF(AYUDA!BD$2+AYUDA!BO$10+AYUDA!BZ$4=0,AYUDA!BD$1,0))</f>
        <v>3</v>
      </c>
      <c r="AC2" s="6"/>
      <c r="AD2" s="80" t="s">
        <v>12</v>
      </c>
      <c r="AE2" s="81"/>
      <c r="AF2" s="81"/>
      <c r="AG2" s="82"/>
      <c r="AH2" s="6"/>
      <c r="AI2" s="6"/>
      <c r="AJ2" s="6"/>
      <c r="AK2" s="6"/>
      <c r="AL2" s="6"/>
      <c r="AZ2" s="16"/>
      <c r="BA2" s="1">
        <v>1</v>
      </c>
      <c r="BB2" s="4">
        <f>IF(COUNTIF(SUDOKU!B2:J2,1)&lt;&gt;0,1,0)</f>
        <v>0</v>
      </c>
      <c r="BC2" s="4">
        <f>IF(COUNTIF(SUDOKU!B2:J2,2)&lt;&gt;0,2,0)</f>
        <v>0</v>
      </c>
      <c r="BD2" s="4">
        <f>IF(COUNTIF(SUDOKU!B2:J2,3)&lt;&gt;0,3,0)</f>
        <v>0</v>
      </c>
      <c r="BE2" s="4">
        <f>IF(COUNTIF(SUDOKU!B2:J2,4)&lt;&gt;0,4,0)</f>
        <v>0</v>
      </c>
      <c r="BF2" s="4">
        <f>IF(COUNTIF(SUDOKU!B2:J2,5)&lt;&gt;0,5,0)</f>
        <v>0</v>
      </c>
      <c r="BG2" s="4">
        <f>IF(COUNTIF(SUDOKU!B2:J2,6)&lt;&gt;0,6,0)</f>
        <v>0</v>
      </c>
      <c r="BH2" s="4">
        <f>IF(COUNTIF(SUDOKU!B2:J2,7)&lt;&gt;0,7,0)</f>
        <v>0</v>
      </c>
      <c r="BI2" s="4">
        <f>IF(COUNTIF(SUDOKU!B2:J2,8)&lt;&gt;0,8,0)</f>
        <v>0</v>
      </c>
      <c r="BJ2" s="4">
        <f>IF(COUNTIF(SUDOKU!B2:J2,9)&lt;&gt;0,9,0)</f>
        <v>0</v>
      </c>
      <c r="BK2" s="2"/>
      <c r="BL2" s="5">
        <v>1</v>
      </c>
      <c r="BM2" s="4">
        <f>IF(COUNTIF(SUDOKU!B$2:B$10,1)&lt;&gt;0,1,0)</f>
        <v>0</v>
      </c>
      <c r="BN2" s="4">
        <f>IF(COUNTIF(SUDOKU!B$2:B$10,2)&lt;&gt;0,2,0)</f>
        <v>0</v>
      </c>
      <c r="BO2" s="4">
        <f>IF(COUNTIF(SUDOKU!B$2:B$10,3)&lt;&gt;0,3,0)</f>
        <v>0</v>
      </c>
      <c r="BP2" s="4">
        <f>IF(COUNTIF(SUDOKU!B$2:B$10,4)&lt;&gt;0,4,0)</f>
        <v>0</v>
      </c>
      <c r="BQ2" s="4">
        <f>IF(COUNTIF(SUDOKU!B$2:B$10,5)&lt;&gt;0,5,0)</f>
        <v>0</v>
      </c>
      <c r="BR2" s="4">
        <f>IF(COUNTIF(SUDOKU!B$2:B$10,6)&lt;&gt;0,6,0)</f>
        <v>0</v>
      </c>
      <c r="BS2" s="4">
        <f>IF(COUNTIF(SUDOKU!B$2:B$10,7)&lt;&gt;0,7,0)</f>
        <v>0</v>
      </c>
      <c r="BT2" s="4">
        <f>IF(COUNTIF(SUDOKU!B$2:B$10,8)&lt;&gt;0,8,0)</f>
        <v>0</v>
      </c>
      <c r="BU2" s="4">
        <f>IF(COUNTIF(SUDOKU!B$2:B$10,9)&lt;&gt;0,9,0)</f>
        <v>0</v>
      </c>
      <c r="BV2" s="2"/>
      <c r="BW2" s="5" t="s">
        <v>0</v>
      </c>
      <c r="BX2" s="4">
        <f>IF(COUNTIF(SUDOKU!$B$2:$D$4,1)&lt;&gt;0,1,0)</f>
        <v>0</v>
      </c>
      <c r="BY2" s="4">
        <f>IF(COUNTIF(SUDOKU!$B$2:$D$4,2)&lt;&gt;0,2,0)</f>
        <v>0</v>
      </c>
      <c r="BZ2" s="4">
        <f>IF(COUNTIF(SUDOKU!$B$2:$D$4,3)&lt;&gt;0,3,0)</f>
        <v>0</v>
      </c>
      <c r="CA2" s="4">
        <f>IF(COUNTIF(SUDOKU!$B$2:$D$4,4)&lt;&gt;0,4,0)</f>
        <v>0</v>
      </c>
      <c r="CB2" s="4">
        <f>IF(COUNTIF(SUDOKU!$B$2:$D$4,5)&lt;&gt;0,5,0)</f>
        <v>0</v>
      </c>
      <c r="CC2" s="4">
        <f>IF(COUNTIF(SUDOKU!$B$2:$D$4,6)&lt;&gt;0,6,0)</f>
        <v>0</v>
      </c>
      <c r="CD2" s="4">
        <f>IF(COUNTIF(SUDOKU!$B$2:$D$4,7)&lt;&gt;0,7,0)</f>
        <v>0</v>
      </c>
      <c r="CE2" s="4">
        <f>IF(COUNTIF(SUDOKU!$B$2:$D$4,8)&lt;&gt;0,8,0)</f>
        <v>0</v>
      </c>
      <c r="CF2" s="4">
        <f>IF(COUNTIF(SUDOKU!$B$2:$D$4,9)&lt;&gt;0,9,0)</f>
        <v>0</v>
      </c>
    </row>
    <row r="3" spans="1:84" ht="11.25" customHeight="1">
      <c r="A3" s="6"/>
      <c r="B3" s="32">
        <f>IF(SUDOKU!$B$2&gt;0,0,IF(AYUDA!BE$2+AYUDA!BP$2+AYUDA!CA$2=0,AYUDA!BE$1,0))</f>
        <v>4</v>
      </c>
      <c r="C3" s="33">
        <f>IF(SUDOKU!$B$2&gt;0,0,IF(AYUDA!BF$2+AYUDA!BQ$2+AYUDA!CB$2=0,AYUDA!BF$1,0))</f>
        <v>5</v>
      </c>
      <c r="D3" s="33">
        <f>IF(SUDOKU!$B$2&gt;0,0,IF(AYUDA!BG$2+AYUDA!BR$2+AYUDA!CC$2=0,AYUDA!BG$1,0))</f>
        <v>6</v>
      </c>
      <c r="E3" s="34">
        <f>IF(SUDOKU!$C$2&gt;0,0,IF(AYUDA!BE$2+AYUDA!BP$3+AYUDA!CA$2=0,AYUDA!BE$1,0))</f>
        <v>4</v>
      </c>
      <c r="F3" s="33">
        <f>IF(SUDOKU!$C$2&gt;0,0,IF(AYUDA!BF$2+AYUDA!BQ$3+AYUDA!CB$2=0,AYUDA!BF$1,0))</f>
        <v>5</v>
      </c>
      <c r="G3" s="35">
        <f>IF(SUDOKU!$C$2&gt;0,0,IF(AYUDA!BG$2+AYUDA!BR$3+AYUDA!CC$2=0,AYUDA!BG$1,0))</f>
        <v>6</v>
      </c>
      <c r="H3" s="33">
        <f>IF(SUDOKU!$D$2&gt;0,0,IF(AYUDA!BE$2+AYUDA!BP$4+AYUDA!CA$2=0,AYUDA!BE$1,0))</f>
        <v>4</v>
      </c>
      <c r="I3" s="33">
        <f>IF(SUDOKU!$D$2&gt;0,0,IF(AYUDA!BF$2+AYUDA!BQ$4+AYUDA!CB$2=0,AYUDA!BF$1,0))</f>
        <v>5</v>
      </c>
      <c r="J3" s="36">
        <f>IF(SUDOKU!$D$2&gt;0,0,IF(AYUDA!BG$2+AYUDA!BR$4+AYUDA!CC$2=0,AYUDA!BG$1,0))</f>
        <v>6</v>
      </c>
      <c r="K3" s="32">
        <f>IF(SUDOKU!$E$2&gt;0,0,IF(AYUDA!BE$2+AYUDA!BP$5+AYUDA!CA$3=0,AYUDA!BE$1,0))</f>
        <v>4</v>
      </c>
      <c r="L3" s="33">
        <f>IF(SUDOKU!$E$2&gt;0,0,IF(AYUDA!BF$2+AYUDA!BQ$5+AYUDA!CB$3=0,AYUDA!BF$1,0))</f>
        <v>5</v>
      </c>
      <c r="M3" s="35">
        <f>IF(SUDOKU!$E$2&gt;0,0,IF(AYUDA!BG$2+AYUDA!BR$5+AYUDA!CC$3=0,AYUDA!BG$1,0))</f>
        <v>6</v>
      </c>
      <c r="N3" s="34">
        <f>IF(SUDOKU!$F$2&gt;0,0,IF(AYUDA!BE$2+AYUDA!BP$6+AYUDA!CA$3=0,AYUDA!BE$1,0))</f>
        <v>4</v>
      </c>
      <c r="O3" s="33">
        <f>IF(SUDOKU!$F$2&gt;0,0,IF(AYUDA!BF$2+AYUDA!BQ$6+AYUDA!CB$3=0,AYUDA!BF$1,0))</f>
        <v>5</v>
      </c>
      <c r="P3" s="35">
        <f>IF(SUDOKU!$F$2&gt;0,0,IF(AYUDA!BG$2+AYUDA!BR$6+AYUDA!CC$3=0,AYUDA!BG$1,0))</f>
        <v>6</v>
      </c>
      <c r="Q3" s="34">
        <f>IF(SUDOKU!$G$2&gt;0,0,IF(AYUDA!BE$2+AYUDA!BP$7+AYUDA!CA$3=0,AYUDA!BE$1,0))</f>
        <v>4</v>
      </c>
      <c r="R3" s="33">
        <f>IF(SUDOKU!$G$2&gt;0,0,IF(AYUDA!BF$2+AYUDA!BQ$7+AYUDA!CB$3=0,AYUDA!BF$1,0))</f>
        <v>5</v>
      </c>
      <c r="S3" s="33">
        <f>IF(SUDOKU!$G$2&gt;0,0,IF(AYUDA!BG$2+AYUDA!BR$7+AYUDA!CC$3=0,AYUDA!BG$1,0))</f>
        <v>6</v>
      </c>
      <c r="T3" s="32">
        <f>IF(SUDOKU!$H$2&gt;0,0,IF(AYUDA!BE$2+AYUDA!BP$8+AYUDA!CA$4=0,AYUDA!BE$1,0))</f>
        <v>4</v>
      </c>
      <c r="U3" s="33">
        <f>IF(SUDOKU!$H$2&gt;0,0,IF(AYUDA!BF$2+AYUDA!BQ$8+AYUDA!CB$4=0,AYUDA!BF$1,0))</f>
        <v>5</v>
      </c>
      <c r="V3" s="35">
        <f>IF(SUDOKU!$H$2&gt;0,0,IF(AYUDA!BG$2+AYUDA!BR$8+AYUDA!CC$4=0,AYUDA!BG$1,0))</f>
        <v>6</v>
      </c>
      <c r="W3" s="34">
        <f>IF(SUDOKU!$I$2&gt;0,0,IF(AYUDA!BE$2+AYUDA!BP$9+AYUDA!CA$4=0,AYUDA!BE$1,0))</f>
        <v>4</v>
      </c>
      <c r="X3" s="33">
        <f>IF(SUDOKU!$I$2&gt;0,0,IF(AYUDA!BF$2+AYUDA!BQ$9+AYUDA!CB$4=0,AYUDA!BF$1,0))</f>
        <v>5</v>
      </c>
      <c r="Y3" s="35">
        <f>IF(SUDOKU!$I$2&gt;0,0,IF(AYUDA!BG$2+AYUDA!BR$9+AYUDA!CC$4=0,AYUDA!BG$1,0))</f>
        <v>6</v>
      </c>
      <c r="Z3" s="34">
        <f>IF(SUDOKU!$J$2&gt;0,0,IF(AYUDA!BE$2+AYUDA!BP$10+AYUDA!CA$4=0,AYUDA!BE$1,0))</f>
        <v>4</v>
      </c>
      <c r="AA3" s="33">
        <f>IF(SUDOKU!$J$2&gt;0,0,IF(AYUDA!BF$2+AYUDA!BQ$10+AYUDA!CB$4=0,AYUDA!BF$1,0))</f>
        <v>5</v>
      </c>
      <c r="AB3" s="36">
        <f>IF(SUDOKU!$J$2&gt;0,0,IF(AYUDA!BG$2+AYUDA!BR$10+AYUDA!CC$4=0,AYUDA!BG$1,0))</f>
        <v>6</v>
      </c>
      <c r="AC3" s="6"/>
      <c r="AD3" s="83"/>
      <c r="AE3" s="84"/>
      <c r="AF3" s="84"/>
      <c r="AG3" s="85"/>
      <c r="AH3" s="6"/>
      <c r="AI3" s="6"/>
      <c r="AJ3" s="6"/>
      <c r="AK3" s="6"/>
      <c r="AL3" s="6"/>
      <c r="BA3" s="1">
        <v>2</v>
      </c>
      <c r="BB3" s="4">
        <f>IF(COUNTIF(SUDOKU!B3:J3,1)&lt;&gt;0,1,0)</f>
        <v>0</v>
      </c>
      <c r="BC3" s="4">
        <f>IF(COUNTIF(SUDOKU!B3:J3,2)&lt;&gt;0,2,0)</f>
        <v>0</v>
      </c>
      <c r="BD3" s="4">
        <f>IF(COUNTIF(SUDOKU!B3:J3,3)&lt;&gt;0,3,0)</f>
        <v>0</v>
      </c>
      <c r="BE3" s="4">
        <f>IF(COUNTIF(SUDOKU!B3:J3,4)&lt;&gt;0,4,0)</f>
        <v>0</v>
      </c>
      <c r="BF3" s="4">
        <f>IF(COUNTIF(SUDOKU!B3:J3,5)&lt;&gt;0,5,0)</f>
        <v>0</v>
      </c>
      <c r="BG3" s="4">
        <f>IF(COUNTIF(SUDOKU!B3:J3,6)&lt;&gt;0,6,0)</f>
        <v>0</v>
      </c>
      <c r="BH3" s="4">
        <f>IF(COUNTIF(SUDOKU!B3:J3,7)&lt;&gt;0,7,0)</f>
        <v>0</v>
      </c>
      <c r="BI3" s="4">
        <f>IF(COUNTIF(SUDOKU!B3:J3,8)&lt;&gt;0,8,0)</f>
        <v>0</v>
      </c>
      <c r="BJ3" s="4">
        <f>IF(COUNTIF(SUDOKU!B3:J3,9)&lt;&gt;0,9,0)</f>
        <v>0</v>
      </c>
      <c r="BK3" s="2"/>
      <c r="BL3" s="5">
        <v>2</v>
      </c>
      <c r="BM3" s="4">
        <f>IF(COUNTIF(SUDOKU!C$2:C$10,1)&lt;&gt;0,1,0)</f>
        <v>0</v>
      </c>
      <c r="BN3" s="4">
        <f>IF(COUNTIF(SUDOKU!C$2:C$10,2)&lt;&gt;0,2,0)</f>
        <v>0</v>
      </c>
      <c r="BO3" s="4">
        <f>IF(COUNTIF(SUDOKU!C$2:C$10,3)&lt;&gt;0,3,0)</f>
        <v>0</v>
      </c>
      <c r="BP3" s="4">
        <f>IF(COUNTIF(SUDOKU!C$2:C$10,4)&lt;&gt;0,4,0)</f>
        <v>0</v>
      </c>
      <c r="BQ3" s="4">
        <f>IF(COUNTIF(SUDOKU!C$2:C$10,5)&lt;&gt;0,5,0)</f>
        <v>0</v>
      </c>
      <c r="BR3" s="4">
        <f>IF(COUNTIF(SUDOKU!C$2:C$10,6)&lt;&gt;0,6,0)</f>
        <v>0</v>
      </c>
      <c r="BS3" s="4">
        <f>IF(COUNTIF(SUDOKU!C$2:C$10,7)&lt;&gt;0,7,0)</f>
        <v>0</v>
      </c>
      <c r="BT3" s="4">
        <f>IF(COUNTIF(SUDOKU!C$2:C$10,8)&lt;&gt;0,8,0)</f>
        <v>0</v>
      </c>
      <c r="BU3" s="4">
        <f>IF(COUNTIF(SUDOKU!C$2:C$10,9)&lt;&gt;0,9,0)</f>
        <v>0</v>
      </c>
      <c r="BV3" s="2"/>
      <c r="BW3" s="5" t="s">
        <v>1</v>
      </c>
      <c r="BX3" s="4">
        <f>IF(COUNTIF(SUDOKU!$E$2:$G$4,1)&lt;&gt;0,1,0)</f>
        <v>0</v>
      </c>
      <c r="BY3" s="4">
        <f>IF(COUNTIF(SUDOKU!$E$2:$G$4,2)&lt;&gt;0,2,0)</f>
        <v>0</v>
      </c>
      <c r="BZ3" s="4">
        <f>IF(COUNTIF(SUDOKU!$E$2:$G$4,3)&lt;&gt;0,3,0)</f>
        <v>0</v>
      </c>
      <c r="CA3" s="4">
        <f>IF(COUNTIF(SUDOKU!$E$2:$G$4,4)&lt;&gt;0,4,0)</f>
        <v>0</v>
      </c>
      <c r="CB3" s="4">
        <f>IF(COUNTIF(SUDOKU!$E$2:$G$4,5)&lt;&gt;0,5,0)</f>
        <v>0</v>
      </c>
      <c r="CC3" s="4">
        <f>IF(COUNTIF(SUDOKU!$E$2:$G$4,6)&lt;&gt;0,6,0)</f>
        <v>0</v>
      </c>
      <c r="CD3" s="4">
        <f>IF(COUNTIF(SUDOKU!$E$2:$G$4,7)&lt;&gt;0,7,0)</f>
        <v>0</v>
      </c>
      <c r="CE3" s="4">
        <f>IF(COUNTIF(SUDOKU!$E$2:$G$4,8)&lt;&gt;0,8,0)</f>
        <v>0</v>
      </c>
      <c r="CF3" s="4">
        <f>IF(COUNTIF(SUDOKU!$E$2:$G$4,9)&lt;&gt;0,9,0)</f>
        <v>0</v>
      </c>
    </row>
    <row r="4" spans="1:84" ht="11.25" customHeight="1">
      <c r="A4" s="6"/>
      <c r="B4" s="37">
        <f>IF(SUDOKU!$B$2&gt;0,0,IF(AYUDA!BH$2+AYUDA!BS$2+AYUDA!CD$2=0,AYUDA!BH$1,0))</f>
        <v>7</v>
      </c>
      <c r="C4" s="38">
        <f>IF(SUDOKU!$B$2&gt;0,0,IF(AYUDA!BI$2+AYUDA!BT$2+AYUDA!CE$2=0,AYUDA!BI$1,0))</f>
        <v>8</v>
      </c>
      <c r="D4" s="38">
        <f>IF(SUDOKU!$B$2&gt;0,0,IF(AYUDA!BJ$2+AYUDA!BU$2+AYUDA!CF$2=0,AYUDA!BJ$1,0))</f>
        <v>9</v>
      </c>
      <c r="E4" s="39">
        <f>IF(SUDOKU!$C$2&gt;0,0,IF(SUDOKU!FH2+AYUDA!BH$2+AYUDA!CD$2=0,AYUDA!BH$1,0))</f>
        <v>7</v>
      </c>
      <c r="F4" s="38">
        <f>IF(SUDOKU!$C$2&gt;0,0,IF(SUDOKU!FI2+AYUDA!BI$2+AYUDA!CE$2=0,AYUDA!BI$1,0))</f>
        <v>8</v>
      </c>
      <c r="G4" s="40">
        <f>IF(SUDOKU!$C$2&gt;0,0,IF(SUDOKU!FJ2+AYUDA!BJ$2+AYUDA!CF$2=0,AYUDA!BJ$1,0))</f>
        <v>9</v>
      </c>
      <c r="H4" s="38">
        <f>IF(SUDOKU!$D$2&gt;0,0,IF(AYUDA!BH$2+AYUDA!BS$4+AYUDA!CD$2=0,AYUDA!BH$1,0))</f>
        <v>7</v>
      </c>
      <c r="I4" s="38">
        <f>IF(SUDOKU!$D$2&gt;0,0,IF(AYUDA!BI$2+AYUDA!BT$4+AYUDA!CE$2=0,AYUDA!BI$1,0))</f>
        <v>8</v>
      </c>
      <c r="J4" s="41">
        <f>IF(SUDOKU!$D$2&gt;0,0,IF(AYUDA!BJ$2+AYUDA!BU$4+AYUDA!CF$2=0,AYUDA!BJ$1,0))</f>
        <v>9</v>
      </c>
      <c r="K4" s="37">
        <f>IF(SUDOKU!$E$2&gt;0,0,IF(AYUDA!BH$2+AYUDA!BS$5+AYUDA!CD$3=0,AYUDA!BH$1,0))</f>
        <v>7</v>
      </c>
      <c r="L4" s="38">
        <f>IF(SUDOKU!$E$2&gt;0,0,IF(AYUDA!BI$2+AYUDA!BT$5+AYUDA!CE$3=0,AYUDA!BI$1,0))</f>
        <v>8</v>
      </c>
      <c r="M4" s="40">
        <f>IF(SUDOKU!$E$2&gt;0,0,IF(AYUDA!BJ$2+AYUDA!BU$5+AYUDA!CF$3=0,AYUDA!BJ$1,0))</f>
        <v>9</v>
      </c>
      <c r="N4" s="39">
        <f>IF(SUDOKU!$F$2&gt;0,0,IF(AYUDA!BH$2+AYUDA!BS$6+AYUDA!CD$3=0,AYUDA!BH$1,0))</f>
        <v>7</v>
      </c>
      <c r="O4" s="38">
        <f>IF(SUDOKU!$F$2&gt;0,0,IF(AYUDA!BI$2+AYUDA!BT$6+AYUDA!CE$3=0,AYUDA!BI$1,0))</f>
        <v>8</v>
      </c>
      <c r="P4" s="40">
        <f>IF(SUDOKU!$F$2&gt;0,0,IF(AYUDA!BJ$2+AYUDA!BU$6+AYUDA!CF$3=0,AYUDA!BJ$1,0))</f>
        <v>9</v>
      </c>
      <c r="Q4" s="39">
        <f>IF(SUDOKU!$G$2&gt;0,0,IF(AYUDA!BH$2+AYUDA!BS$7+AYUDA!CD$3=0,AYUDA!BH$1,0))</f>
        <v>7</v>
      </c>
      <c r="R4" s="38">
        <f>IF(SUDOKU!$G$2&gt;0,0,IF(AYUDA!BI$2+AYUDA!BT$7+AYUDA!CE$3=0,AYUDA!BI$1,0))</f>
        <v>8</v>
      </c>
      <c r="S4" s="38">
        <f>IF(SUDOKU!$G$2&gt;0,0,IF(AYUDA!BJ$2+AYUDA!BU$7+AYUDA!CF$3=0,AYUDA!BJ$1,0))</f>
        <v>9</v>
      </c>
      <c r="T4" s="37">
        <f>IF(SUDOKU!$H$2&gt;0,0,IF(AYUDA!BH$2+AYUDA!BS$8+AYUDA!CD$4=0,AYUDA!BH$1,0))</f>
        <v>7</v>
      </c>
      <c r="U4" s="38">
        <f>IF(SUDOKU!$H$2&gt;0,0,IF(AYUDA!BI$2+AYUDA!BT$8+AYUDA!CE$4=0,AYUDA!BI$1,0))</f>
        <v>8</v>
      </c>
      <c r="V4" s="40">
        <f>IF(SUDOKU!$H$2&gt;0,0,IF(AYUDA!BJ$2+AYUDA!BU$8+AYUDA!CF$4=0,AYUDA!BJ$1,0))</f>
        <v>9</v>
      </c>
      <c r="W4" s="39">
        <f>IF(SUDOKU!$I$2&gt;0,0,IF(AYUDA!BH$2+AYUDA!BS$9+AYUDA!CD$4=0,AYUDA!BH$1,0))</f>
        <v>7</v>
      </c>
      <c r="X4" s="38">
        <f>IF(SUDOKU!$I$2&gt;0,0,IF(AYUDA!BI$2+AYUDA!BT$9+AYUDA!CE$4=0,AYUDA!BI$1,0))</f>
        <v>8</v>
      </c>
      <c r="Y4" s="40">
        <f>IF(SUDOKU!$I$2&gt;0,0,IF(AYUDA!BJ$2+AYUDA!BU$9+AYUDA!CF$4=0,AYUDA!BJ$1,0))</f>
        <v>9</v>
      </c>
      <c r="Z4" s="39">
        <f>IF(SUDOKU!$J$2&gt;0,0,IF(AYUDA!BH$2+AYUDA!BS$10+AYUDA!CD$4=0,AYUDA!BH$1,0))</f>
        <v>7</v>
      </c>
      <c r="AA4" s="38">
        <f>IF(SUDOKU!$J$2&gt;0,0,IF(AYUDA!BI$2+AYUDA!BT$10+AYUDA!CE$4=0,AYUDA!BI$1,0))</f>
        <v>8</v>
      </c>
      <c r="AB4" s="41">
        <f>IF(SUDOKU!$J$2&gt;0,0,IF(AYUDA!BJ$2+AYUDA!BU$10+AYUDA!CF$4=0,AYUDA!BJ$1,0))</f>
        <v>9</v>
      </c>
      <c r="AC4" s="6"/>
      <c r="AD4" s="83"/>
      <c r="AE4" s="84"/>
      <c r="AF4" s="84"/>
      <c r="AG4" s="85"/>
      <c r="AH4" s="6"/>
      <c r="AI4" s="6"/>
      <c r="AJ4" s="6"/>
      <c r="AK4" s="6"/>
      <c r="AL4" s="6"/>
      <c r="BA4" s="1">
        <v>3</v>
      </c>
      <c r="BB4" s="4">
        <f>IF(COUNTIF(SUDOKU!B4:J4,1)&lt;&gt;0,1,0)</f>
        <v>0</v>
      </c>
      <c r="BC4" s="4">
        <f>IF(COUNTIF(SUDOKU!B4:J4,2)&lt;&gt;0,2,0)</f>
        <v>0</v>
      </c>
      <c r="BD4" s="4">
        <f>IF(COUNTIF(SUDOKU!B4:J4,3)&lt;&gt;0,3,0)</f>
        <v>0</v>
      </c>
      <c r="BE4" s="4">
        <f>IF(COUNTIF(SUDOKU!B4:J4,4)&lt;&gt;0,4,0)</f>
        <v>0</v>
      </c>
      <c r="BF4" s="4">
        <f>IF(COUNTIF(SUDOKU!B4:J4,5)&lt;&gt;0,5,0)</f>
        <v>0</v>
      </c>
      <c r="BG4" s="4">
        <f>IF(COUNTIF(SUDOKU!B4:J4,6)&lt;&gt;0,6,0)</f>
        <v>0</v>
      </c>
      <c r="BH4" s="4">
        <f>IF(COUNTIF(SUDOKU!B4:J4,7)&lt;&gt;0,7,0)</f>
        <v>0</v>
      </c>
      <c r="BI4" s="4">
        <f>IF(COUNTIF(SUDOKU!B4:J4,8)&lt;&gt;0,8,0)</f>
        <v>0</v>
      </c>
      <c r="BJ4" s="4">
        <f>IF(COUNTIF(SUDOKU!B4:J4,9)&lt;&gt;0,9,0)</f>
        <v>0</v>
      </c>
      <c r="BK4" s="2"/>
      <c r="BL4" s="5">
        <v>3</v>
      </c>
      <c r="BM4" s="4">
        <f>IF(COUNTIF(SUDOKU!D$2:D$10,1)&lt;&gt;0,1,0)</f>
        <v>0</v>
      </c>
      <c r="BN4" s="4">
        <f>IF(COUNTIF(SUDOKU!D$2:D$10,2)&lt;&gt;0,2,0)</f>
        <v>0</v>
      </c>
      <c r="BO4" s="4">
        <f>IF(COUNTIF(SUDOKU!D$2:D$10,3)&lt;&gt;0,3,0)</f>
        <v>0</v>
      </c>
      <c r="BP4" s="4">
        <f>IF(COUNTIF(SUDOKU!D$2:D$10,4)&lt;&gt;0,4,0)</f>
        <v>0</v>
      </c>
      <c r="BQ4" s="4">
        <f>IF(COUNTIF(SUDOKU!D$2:D$10,5)&lt;&gt;0,5,0)</f>
        <v>0</v>
      </c>
      <c r="BR4" s="4">
        <f>IF(COUNTIF(SUDOKU!D$2:D$10,6)&lt;&gt;0,6,0)</f>
        <v>0</v>
      </c>
      <c r="BS4" s="4">
        <f>IF(COUNTIF(SUDOKU!D$2:D$10,7)&lt;&gt;0,7,0)</f>
        <v>0</v>
      </c>
      <c r="BT4" s="4">
        <f>IF(COUNTIF(SUDOKU!D$2:D$10,8)&lt;&gt;0,8,0)</f>
        <v>0</v>
      </c>
      <c r="BU4" s="4">
        <f>IF(COUNTIF(SUDOKU!D$2:D$10,9)&lt;&gt;0,9,0)</f>
        <v>0</v>
      </c>
      <c r="BV4" s="2"/>
      <c r="BW4" s="5" t="s">
        <v>2</v>
      </c>
      <c r="BX4" s="4">
        <f>IF(COUNTIF(SUDOKU!$H$2:$J$4,1)&lt;&gt;0,1,0)</f>
        <v>0</v>
      </c>
      <c r="BY4" s="4">
        <f>IF(COUNTIF(SUDOKU!$H$2:$J$4,2)&lt;&gt;0,2,0)</f>
        <v>0</v>
      </c>
      <c r="BZ4" s="4">
        <f>IF(COUNTIF(SUDOKU!$H$2:$J$4,3)&lt;&gt;0,3,0)</f>
        <v>0</v>
      </c>
      <c r="CA4" s="4">
        <f>IF(COUNTIF(SUDOKU!$H$2:$J$4,4)&lt;&gt;0,4,0)</f>
        <v>0</v>
      </c>
      <c r="CB4" s="4">
        <f>IF(COUNTIF(SUDOKU!$H$2:$J$4,5)&lt;&gt;0,5,0)</f>
        <v>0</v>
      </c>
      <c r="CC4" s="4">
        <f>IF(COUNTIF(SUDOKU!$H$2:$J$4,6)&lt;&gt;0,6,0)</f>
        <v>0</v>
      </c>
      <c r="CD4" s="4">
        <f>IF(COUNTIF(SUDOKU!$H$2:$J$4,7)&lt;&gt;0,7,0)</f>
        <v>0</v>
      </c>
      <c r="CE4" s="4">
        <f>IF(COUNTIF(SUDOKU!$H$2:$J$4,8)&lt;&gt;0,8,0)</f>
        <v>0</v>
      </c>
      <c r="CF4" s="4">
        <f>IF(COUNTIF(SUDOKU!$H$2:$J$4,9)&lt;&gt;0,9,0)</f>
        <v>0</v>
      </c>
    </row>
    <row r="5" spans="1:84" ht="11.25" customHeight="1">
      <c r="A5" s="6"/>
      <c r="B5" s="42">
        <f>IF(SUDOKU!$B$3&gt;0,0,IF(AYUDA!BB$3+AYUDA!BM$2+AYUDA!BX$2=0,AYUDA!BB$1,0))</f>
        <v>1</v>
      </c>
      <c r="C5" s="43">
        <f>IF(SUDOKU!$B$3&gt;0,0,IF(AYUDA!BC$3+AYUDA!BN$2+AYUDA!BY$2=0,AYUDA!BC$1,0))</f>
        <v>2</v>
      </c>
      <c r="D5" s="44">
        <f>IF(SUDOKU!$B$3&gt;0,0,IF(AYUDA!BD$3+AYUDA!BO$2+AYUDA!BZ$2=0,AYUDA!BD$1,0))</f>
        <v>3</v>
      </c>
      <c r="E5" s="34">
        <f>IF(SUDOKU!$C$3&gt;0,0,IF(AYUDA!BB$3+AYUDA!BM$3+AYUDA!BX$2=0,AYUDA!BB$1,0))</f>
        <v>1</v>
      </c>
      <c r="F5" s="33">
        <f>IF(SUDOKU!$C$3&gt;0,0,IF(AYUDA!BC$3+AYUDA!BN$3+AYUDA!BY$2=0,AYUDA!BC$1,0))</f>
        <v>2</v>
      </c>
      <c r="G5" s="35">
        <f>IF(SUDOKU!$C$3&gt;0,0,IF(AYUDA!BD$3+AYUDA!BO$3+AYUDA!BZ$2=0,AYUDA!BD$1,0))</f>
        <v>3</v>
      </c>
      <c r="H5" s="45">
        <f>IF(SUDOKU!$D$3&gt;0,0,IF(AYUDA!BB$3+AYUDA!BM$4+AYUDA!BX$2=0,AYUDA!BB$1,0))</f>
        <v>1</v>
      </c>
      <c r="I5" s="43">
        <f>IF(SUDOKU!$D$3&gt;0,0,IF(AYUDA!BC$3+AYUDA!BN$4+AYUDA!BY$2=0,AYUDA!BC$1,0))</f>
        <v>2</v>
      </c>
      <c r="J5" s="46">
        <f>IF(SUDOKU!$D$3&gt;0,0,IF(AYUDA!BD$3+AYUDA!BO$4+AYUDA!BZ$2=0,AYUDA!BD$1,0))</f>
        <v>3</v>
      </c>
      <c r="K5" s="32">
        <f>IF(SUDOKU!$E$3&gt;0,0,IF(AYUDA!BB$3+AYUDA!BM$5+AYUDA!BX$3=0,AYUDA!BB$1,0))</f>
        <v>1</v>
      </c>
      <c r="L5" s="33">
        <f>IF(SUDOKU!$E$3&gt;0,0,IF(AYUDA!BC$3+AYUDA!BN$5+AYUDA!BY$3=0,AYUDA!BC$1,0))</f>
        <v>2</v>
      </c>
      <c r="M5" s="33">
        <f>IF(SUDOKU!$E$3&gt;0,0,IF(AYUDA!BD$3+AYUDA!BO$5+AYUDA!BZ$3=0,AYUDA!BD$1,0))</f>
        <v>3</v>
      </c>
      <c r="N5" s="45">
        <f>IF(SUDOKU!$F$3&gt;0,0,IF(AYUDA!BB$3+AYUDA!BM$6+AYUDA!BX$3=0,AYUDA!BB$1,0))</f>
        <v>1</v>
      </c>
      <c r="O5" s="43">
        <f>IF(SUDOKU!$F$3&gt;0,0,IF(AYUDA!BC$3+AYUDA!BN$6+AYUDA!BY$3=0,AYUDA!BC$1,0))</f>
        <v>2</v>
      </c>
      <c r="P5" s="44">
        <f>IF(SUDOKU!$F$3&gt;0,0,IF(AYUDA!BD$3+AYUDA!BO$6+AYUDA!BZ$3=0,AYUDA!BD$1,0))</f>
        <v>3</v>
      </c>
      <c r="Q5" s="33">
        <f>IF(SUDOKU!$G$3&gt;0,0,IF(AYUDA!BB$3+AYUDA!BM$7+AYUDA!BX$3=0,AYUDA!BB$1,0))</f>
        <v>1</v>
      </c>
      <c r="R5" s="33">
        <f>IF(SUDOKU!$G$3&gt;0,0,IF(AYUDA!BC$3+AYUDA!BN$7+AYUDA!BY$3=0,AYUDA!BC$1,0))</f>
        <v>2</v>
      </c>
      <c r="S5" s="33">
        <f>IF(SUDOKU!$G$3&gt;0,0,IF(AYUDA!BD$3+AYUDA!BO$7+AYUDA!BZ$3=0,AYUDA!BD$1,0))</f>
        <v>3</v>
      </c>
      <c r="T5" s="42">
        <f>IF(SUDOKU!$H$3&gt;0,0,IF(AYUDA!BB$3+AYUDA!BM$8+AYUDA!BX$4=0,AYUDA!BB$1,0))</f>
        <v>1</v>
      </c>
      <c r="U5" s="43">
        <f>IF(SUDOKU!$H$3&gt;0,0,IF(AYUDA!BC$3+AYUDA!BN$8+AYUDA!BY$4=0,AYUDA!BC$1,0))</f>
        <v>2</v>
      </c>
      <c r="V5" s="44">
        <f>IF(SUDOKU!$H$3&gt;0,0,IF(AYUDA!BD$3+AYUDA!BO$8+AYUDA!BZ$4=0,AYUDA!BD$1,0))</f>
        <v>3</v>
      </c>
      <c r="W5" s="45">
        <f>IF(SUDOKU!$I$3&gt;0,0,IF(AYUDA!BB$3+AYUDA!BM$9+AYUDA!BX$4=0,AYUDA!BB$1,0))</f>
        <v>1</v>
      </c>
      <c r="X5" s="43">
        <f>IF(SUDOKU!$I$3&gt;0,0,IF(AYUDA!BC$3+AYUDA!BN$9+AYUDA!BY$4=0,AYUDA!BC$1,0))</f>
        <v>2</v>
      </c>
      <c r="Y5" s="44">
        <f>IF(SUDOKU!$I$3&gt;0,0,IF(AYUDA!BD$3+AYUDA!BO$9+AYUDA!BZ$4=0,AYUDA!BD$1,0))</f>
        <v>3</v>
      </c>
      <c r="Z5" s="33">
        <f>IF(SUDOKU!$J$3&gt;0,0,IF(AYUDA!BB$3+AYUDA!BM$10+AYUDA!BX$4=0,AYUDA!BB$1,0))</f>
        <v>1</v>
      </c>
      <c r="AA5" s="33">
        <f>IF(SUDOKU!$J$3&gt;0,0,IF(AYUDA!BC$3+AYUDA!BN$10+AYUDA!BY$4=0,AYUDA!BC$1,0))</f>
        <v>2</v>
      </c>
      <c r="AB5" s="36">
        <f>IF(SUDOKU!$J$3&gt;0,0,IF(AYUDA!BD$3+AYUDA!BO$10+AYUDA!BZ$4=0,AYUDA!BD$1,0))</f>
        <v>3</v>
      </c>
      <c r="AC5" s="6"/>
      <c r="AD5" s="19"/>
      <c r="AE5" s="20"/>
      <c r="AF5" s="20"/>
      <c r="AG5" s="21"/>
      <c r="AH5" s="6"/>
      <c r="AI5" s="6"/>
      <c r="AJ5" s="6"/>
      <c r="AK5" s="6"/>
      <c r="AL5" s="6"/>
      <c r="BA5" s="1">
        <v>4</v>
      </c>
      <c r="BB5" s="4">
        <f>IF(COUNTIF(SUDOKU!B5:J5,1)&lt;&gt;0,1,0)</f>
        <v>0</v>
      </c>
      <c r="BC5" s="4">
        <f>IF(COUNTIF(SUDOKU!B5:J5,2)&lt;&gt;0,2,0)</f>
        <v>0</v>
      </c>
      <c r="BD5" s="4">
        <f>IF(COUNTIF(SUDOKU!B5:J5,3)&lt;&gt;0,3,0)</f>
        <v>0</v>
      </c>
      <c r="BE5" s="4">
        <f>IF(COUNTIF(SUDOKU!B5:J5,4)&lt;&gt;0,4,0)</f>
        <v>0</v>
      </c>
      <c r="BF5" s="4">
        <f>IF(COUNTIF(SUDOKU!B5:J5,5)&lt;&gt;0,5,0)</f>
        <v>0</v>
      </c>
      <c r="BG5" s="4">
        <f>IF(COUNTIF(SUDOKU!B5:J5,6)&lt;&gt;0,6,0)</f>
        <v>0</v>
      </c>
      <c r="BH5" s="4">
        <f>IF(COUNTIF(SUDOKU!B5:J5,7)&lt;&gt;0,7,0)</f>
        <v>0</v>
      </c>
      <c r="BI5" s="4">
        <f>IF(COUNTIF(SUDOKU!B5:J5,8)&lt;&gt;0,8,0)</f>
        <v>0</v>
      </c>
      <c r="BJ5" s="4">
        <f>IF(COUNTIF(SUDOKU!B5:J5,9)&lt;&gt;0,9,0)</f>
        <v>0</v>
      </c>
      <c r="BK5" s="2"/>
      <c r="BL5" s="5">
        <v>4</v>
      </c>
      <c r="BM5" s="4">
        <f>IF(COUNTIF(SUDOKU!E$2:E$10,1)&lt;&gt;0,1,0)</f>
        <v>0</v>
      </c>
      <c r="BN5" s="4">
        <f>IF(COUNTIF(SUDOKU!E$2:E$10,2)&lt;&gt;0,2,0)</f>
        <v>0</v>
      </c>
      <c r="BO5" s="4">
        <f>IF(COUNTIF(SUDOKU!E$2:E$10,3)&lt;&gt;0,3,0)</f>
        <v>0</v>
      </c>
      <c r="BP5" s="4">
        <f>IF(COUNTIF(SUDOKU!E$2:E$10,4)&lt;&gt;0,4,0)</f>
        <v>0</v>
      </c>
      <c r="BQ5" s="4">
        <f>IF(COUNTIF(SUDOKU!E$2:E$10,5)&lt;&gt;0,5,0)</f>
        <v>0</v>
      </c>
      <c r="BR5" s="4">
        <f>IF(COUNTIF(SUDOKU!E$2:E$10,6)&lt;&gt;0,6,0)</f>
        <v>0</v>
      </c>
      <c r="BS5" s="4">
        <f>IF(COUNTIF(SUDOKU!E$2:E$10,7)&lt;&gt;0,7,0)</f>
        <v>0</v>
      </c>
      <c r="BT5" s="4">
        <f>IF(COUNTIF(SUDOKU!E$2:E$10,8)&lt;&gt;0,8,0)</f>
        <v>0</v>
      </c>
      <c r="BU5" s="4">
        <f>IF(COUNTIF(SUDOKU!E$2:E$10,9)&lt;&gt;0,9,0)</f>
        <v>0</v>
      </c>
      <c r="BV5" s="2"/>
      <c r="BW5" s="5" t="s">
        <v>3</v>
      </c>
      <c r="BX5" s="4">
        <f>IF(COUNTIF(SUDOKU!$B$5:$D$7,1)&lt;&gt;0,1,0)</f>
        <v>0</v>
      </c>
      <c r="BY5" s="4">
        <f>IF(COUNTIF(SUDOKU!$B$5:$D$7,2)&lt;&gt;0,2,0)</f>
        <v>0</v>
      </c>
      <c r="BZ5" s="4">
        <f>IF(COUNTIF(SUDOKU!$B$5:$D$7,3)&lt;&gt;0,3,0)</f>
        <v>0</v>
      </c>
      <c r="CA5" s="4">
        <f>IF(COUNTIF(SUDOKU!$B$5:$D$7,4)&lt;&gt;0,4,0)</f>
        <v>0</v>
      </c>
      <c r="CB5" s="4">
        <f>IF(COUNTIF(SUDOKU!$B$5:$D$7,5)&lt;&gt;0,5,0)</f>
        <v>0</v>
      </c>
      <c r="CC5" s="4">
        <f>IF(COUNTIF(SUDOKU!$B$5:$D$7,6)&lt;&gt;0,6,0)</f>
        <v>0</v>
      </c>
      <c r="CD5" s="4">
        <f>IF(COUNTIF(SUDOKU!$B$5:$D$7,7)&lt;&gt;0,7,0)</f>
        <v>0</v>
      </c>
      <c r="CE5" s="4">
        <f>IF(COUNTIF(SUDOKU!$B$5:$D$7,8)&lt;&gt;0,8,0)</f>
        <v>0</v>
      </c>
      <c r="CF5" s="4">
        <f>IF(COUNTIF(SUDOKU!$B$5:$D$7,9)&lt;&gt;0,9,0)</f>
        <v>0</v>
      </c>
    </row>
    <row r="6" spans="1:84" ht="11.25" customHeight="1">
      <c r="A6" s="6"/>
      <c r="B6" s="32">
        <f>IF(SUDOKU!$B$3&gt;0,0,IF(AYUDA!BE$3+AYUDA!BP$2+AYUDA!CA$2=0,AYUDA!BE$1,0))</f>
        <v>4</v>
      </c>
      <c r="C6" s="33">
        <f>IF(SUDOKU!$B$3&gt;0,0,IF(AYUDA!BF$3+AYUDA!BQ$2+AYUDA!CB$2=0,AYUDA!BF$1,0))</f>
        <v>5</v>
      </c>
      <c r="D6" s="35">
        <f>IF(SUDOKU!$B$3&gt;0,0,IF(AYUDA!BG$3+AYUDA!BR$2+AYUDA!CC$2=0,AYUDA!BG$1,0))</f>
        <v>6</v>
      </c>
      <c r="E6" s="34">
        <f>IF(SUDOKU!$C$3&gt;0,0,IF(AYUDA!BE$3+AYUDA!BP$3+AYUDA!CA$2=0,AYUDA!BE$1,0))</f>
        <v>4</v>
      </c>
      <c r="F6" s="33">
        <f>IF(SUDOKU!$C$3&gt;0,0,IF(AYUDA!BF$3+AYUDA!BQ$3+AYUDA!CB$2=0,AYUDA!BF$1,0))</f>
        <v>5</v>
      </c>
      <c r="G6" s="35">
        <f>IF(SUDOKU!$C$3&gt;0,0,IF(AYUDA!BG$3+AYUDA!BR$3+AYUDA!CC$2=0,AYUDA!BG$1,0))</f>
        <v>6</v>
      </c>
      <c r="H6" s="34">
        <f>IF(SUDOKU!$D$3&gt;0,0,IF(AYUDA!BE$3+AYUDA!BP$4+AYUDA!CA$2=0,AYUDA!BE$1,0))</f>
        <v>4</v>
      </c>
      <c r="I6" s="33">
        <f>IF(SUDOKU!$D$3&gt;0,0,IF(AYUDA!BF$3+AYUDA!BQ$4+AYUDA!CB$2=0,AYUDA!BF$1,0))</f>
        <v>5</v>
      </c>
      <c r="J6" s="36">
        <f>IF(SUDOKU!$D$3&gt;0,0,IF(AYUDA!BG$3+AYUDA!BR$4+AYUDA!CC$2=0,AYUDA!BG$1,0))</f>
        <v>6</v>
      </c>
      <c r="K6" s="32">
        <f>IF(SUDOKU!$E$3&gt;0,0,IF(AYUDA!BE$3+AYUDA!BP$5+AYUDA!CA$3=0,AYUDA!BE$1,0))</f>
        <v>4</v>
      </c>
      <c r="L6" s="33">
        <f>IF(SUDOKU!$E$3&gt;0,0,IF(AYUDA!BF$3+AYUDA!BQ$5+AYUDA!CB$3=0,AYUDA!BF$1,0))</f>
        <v>5</v>
      </c>
      <c r="M6" s="33">
        <f>IF(SUDOKU!$E$3&gt;0,0,IF(AYUDA!BG$3+AYUDA!BR$5+AYUDA!CC$3=0,AYUDA!BG$1,0))</f>
        <v>6</v>
      </c>
      <c r="N6" s="34">
        <f>IF(SUDOKU!$F$3&gt;0,0,IF(AYUDA!BE$3+AYUDA!BP$6+AYUDA!CA$3=0,AYUDA!BE$1,0))</f>
        <v>4</v>
      </c>
      <c r="O6" s="33">
        <f>IF(SUDOKU!$F$3&gt;0,0,IF(AYUDA!BF$3+AYUDA!BQ$6+AYUDA!CB$3=0,AYUDA!BF$1,0))</f>
        <v>5</v>
      </c>
      <c r="P6" s="35">
        <f>IF(SUDOKU!$F$3&gt;0,0,IF(AYUDA!BG$3+AYUDA!BR$6+AYUDA!CC$3=0,AYUDA!BG$1,0))</f>
        <v>6</v>
      </c>
      <c r="Q6" s="33">
        <f>IF(SUDOKU!$G$3&gt;0,0,IF(AYUDA!BE$3+AYUDA!BP$7+AYUDA!CA$3=0,AYUDA!BE$1,0))</f>
        <v>4</v>
      </c>
      <c r="R6" s="33">
        <f>IF(SUDOKU!$G$3&gt;0,0,IF(AYUDA!BF$3+AYUDA!BQ$7+AYUDA!CB$3=0,AYUDA!BF$1,0))</f>
        <v>5</v>
      </c>
      <c r="S6" s="33">
        <f>IF(SUDOKU!$G$3&gt;0,0,IF(AYUDA!BG$3+AYUDA!BR$7+AYUDA!CC$3=0,AYUDA!BG$1,0))</f>
        <v>6</v>
      </c>
      <c r="T6" s="32">
        <f>IF(SUDOKU!$H$3&gt;0,0,IF(AYUDA!BE$3+AYUDA!BP$8+AYUDA!CA$4=0,AYUDA!BE$1,0))</f>
        <v>4</v>
      </c>
      <c r="U6" s="33">
        <f>IF(SUDOKU!$H$3&gt;0,0,IF(AYUDA!BF$3+AYUDA!BQ$8+AYUDA!CB$4=0,AYUDA!BF$1,0))</f>
        <v>5</v>
      </c>
      <c r="V6" s="35">
        <f>IF(SUDOKU!$H$3&gt;0,0,IF(AYUDA!BG$3+AYUDA!BR$8+AYUDA!CC$4=0,AYUDA!BG$1,0))</f>
        <v>6</v>
      </c>
      <c r="W6" s="34">
        <f>IF(SUDOKU!$I$3&gt;0,0,IF(AYUDA!BE$3+AYUDA!BP$9+AYUDA!CA$4=0,AYUDA!BE$1,0))</f>
        <v>4</v>
      </c>
      <c r="X6" s="33">
        <f>IF(SUDOKU!$I$3&gt;0,0,IF(AYUDA!BF$3+AYUDA!BQ$9+AYUDA!CB$4=0,AYUDA!BF$1,0))</f>
        <v>5</v>
      </c>
      <c r="Y6" s="35">
        <f>IF(SUDOKU!$I$3&gt;0,0,IF(AYUDA!BG$3+AYUDA!BR$9+AYUDA!CC$4=0,AYUDA!BG$1,0))</f>
        <v>6</v>
      </c>
      <c r="Z6" s="33">
        <f>IF(SUDOKU!$J$3&gt;0,0,IF(AYUDA!BE$3+AYUDA!BP$10+AYUDA!CA$4=0,AYUDA!BE$1,0))</f>
        <v>4</v>
      </c>
      <c r="AA6" s="33">
        <f>IF(SUDOKU!$J$3&gt;0,0,IF(AYUDA!BF$3+AYUDA!BQ$10+AYUDA!CB$4=0,AYUDA!BF$1,0))</f>
        <v>5</v>
      </c>
      <c r="AB6" s="36">
        <f>IF(SUDOKU!$J$3&gt;0,0,IF(AYUDA!BG$3+AYUDA!BR$10+AYUDA!CC$4=0,AYUDA!BG$1,0))</f>
        <v>6</v>
      </c>
      <c r="AC6" s="6"/>
      <c r="AD6" s="72" t="s">
        <v>13</v>
      </c>
      <c r="AE6" s="73"/>
      <c r="AF6" s="73"/>
      <c r="AG6" s="74"/>
      <c r="AH6" s="6"/>
      <c r="AI6" s="6"/>
      <c r="AJ6" s="6"/>
      <c r="AK6" s="6"/>
      <c r="AL6" s="6"/>
      <c r="BA6" s="1">
        <v>5</v>
      </c>
      <c r="BB6" s="4">
        <f>IF(COUNTIF(SUDOKU!B6:J6,1)&lt;&gt;0,1,0)</f>
        <v>0</v>
      </c>
      <c r="BC6" s="4">
        <f>IF(COUNTIF(SUDOKU!B6:J6,2)&lt;&gt;0,2,0)</f>
        <v>0</v>
      </c>
      <c r="BD6" s="4">
        <f>IF(COUNTIF(SUDOKU!B6:J6,3)&lt;&gt;0,3,0)</f>
        <v>0</v>
      </c>
      <c r="BE6" s="4">
        <f>IF(COUNTIF(SUDOKU!B6:J6,4)&lt;&gt;0,4,0)</f>
        <v>0</v>
      </c>
      <c r="BF6" s="4">
        <f>IF(COUNTIF(SUDOKU!B6:J6,5)&lt;&gt;0,5,0)</f>
        <v>0</v>
      </c>
      <c r="BG6" s="4">
        <f>IF(COUNTIF(SUDOKU!B6:J6,6)&lt;&gt;0,6,0)</f>
        <v>0</v>
      </c>
      <c r="BH6" s="4">
        <f>IF(COUNTIF(SUDOKU!B6:J6,7)&lt;&gt;0,7,0)</f>
        <v>0</v>
      </c>
      <c r="BI6" s="4">
        <f>IF(COUNTIF(SUDOKU!B6:J6,8)&lt;&gt;0,8,0)</f>
        <v>0</v>
      </c>
      <c r="BJ6" s="4">
        <f>IF(COUNTIF(SUDOKU!B6:J6,9)&lt;&gt;0,9,0)</f>
        <v>0</v>
      </c>
      <c r="BK6" s="2"/>
      <c r="BL6" s="5">
        <v>5</v>
      </c>
      <c r="BM6" s="4">
        <f>IF(COUNTIF(SUDOKU!F$2:F$10,1)&lt;&gt;0,1,0)</f>
        <v>0</v>
      </c>
      <c r="BN6" s="4">
        <f>IF(COUNTIF(SUDOKU!F$2:F$10,2)&lt;&gt;0,2,0)</f>
        <v>0</v>
      </c>
      <c r="BO6" s="4">
        <f>IF(COUNTIF(SUDOKU!F$2:F$10,3)&lt;&gt;0,3,0)</f>
        <v>0</v>
      </c>
      <c r="BP6" s="4">
        <f>IF(COUNTIF(SUDOKU!F$2:F$10,4)&lt;&gt;0,4,0)</f>
        <v>0</v>
      </c>
      <c r="BQ6" s="4">
        <f>IF(COUNTIF(SUDOKU!F$2:F$10,5)&lt;&gt;0,5,0)</f>
        <v>0</v>
      </c>
      <c r="BR6" s="4">
        <f>IF(COUNTIF(SUDOKU!F$2:F$10,6)&lt;&gt;0,6,0)</f>
        <v>0</v>
      </c>
      <c r="BS6" s="4">
        <f>IF(COUNTIF(SUDOKU!F$2:F$10,7)&lt;&gt;0,7,0)</f>
        <v>0</v>
      </c>
      <c r="BT6" s="4">
        <f>IF(COUNTIF(SUDOKU!F$2:F$10,8)&lt;&gt;0,8,0)</f>
        <v>0</v>
      </c>
      <c r="BU6" s="4">
        <f>IF(COUNTIF(SUDOKU!F$2:F$10,9)&lt;&gt;0,9,0)</f>
        <v>0</v>
      </c>
      <c r="BV6" s="2"/>
      <c r="BW6" s="5" t="s">
        <v>4</v>
      </c>
      <c r="BX6" s="4">
        <f>IF(COUNTIF(SUDOKU!$E$5:$G$7,1)&lt;&gt;0,1,0)</f>
        <v>0</v>
      </c>
      <c r="BY6" s="4">
        <f>IF(COUNTIF(SUDOKU!$E$5:$G$7,2)&lt;&gt;0,2,0)</f>
        <v>0</v>
      </c>
      <c r="BZ6" s="4">
        <f>IF(COUNTIF(SUDOKU!$E$5:$G$7,3)&lt;&gt;0,3,0)</f>
        <v>0</v>
      </c>
      <c r="CA6" s="4">
        <f>IF(COUNTIF(SUDOKU!$E$5:$G$7,4)&lt;&gt;0,4,0)</f>
        <v>0</v>
      </c>
      <c r="CB6" s="4">
        <f>IF(COUNTIF(SUDOKU!$E$5:$G$7,5)&lt;&gt;0,5,0)</f>
        <v>0</v>
      </c>
      <c r="CC6" s="4">
        <f>IF(COUNTIF(SUDOKU!$E$5:$G$7,6)&lt;&gt;0,6,0)</f>
        <v>0</v>
      </c>
      <c r="CD6" s="4">
        <f>IF(COUNTIF(SUDOKU!$E$5:$G$7,7)&lt;&gt;0,7,0)</f>
        <v>0</v>
      </c>
      <c r="CE6" s="4">
        <f>IF(COUNTIF(SUDOKU!$E$5:$G$7,8)&lt;&gt;0,8,0)</f>
        <v>0</v>
      </c>
      <c r="CF6" s="4">
        <f>IF(COUNTIF(SUDOKU!$E$5:$G$7,9)&lt;&gt;0,9,0)</f>
        <v>0</v>
      </c>
    </row>
    <row r="7" spans="1:84" ht="11.25" customHeight="1">
      <c r="A7" s="6"/>
      <c r="B7" s="37">
        <f>IF(SUDOKU!$B$3&gt;0,0,IF(AYUDA!BH$3+AYUDA!BS$2+AYUDA!CD$2=0,AYUDA!BH$1,0))</f>
        <v>7</v>
      </c>
      <c r="C7" s="38">
        <f>IF(SUDOKU!$B$3&gt;0,0,IF(AYUDA!BI$3+AYUDA!BT$2+AYUDA!CE$2=0,AYUDA!BI$1,0))</f>
        <v>8</v>
      </c>
      <c r="D7" s="40">
        <f>IF(SUDOKU!$B$3&gt;0,0,IF(AYUDA!BJ$3+AYUDA!BU$2+AYUDA!CF$2=0,AYUDA!BJ$1,0))</f>
        <v>9</v>
      </c>
      <c r="E7" s="39">
        <f>IF(SUDOKU!$C$3&gt;0,0,IF(AYUDA!BH$3+AYUDA!BS$3+AYUDA!CD$2=0,AYUDA!BH$1,0))</f>
        <v>7</v>
      </c>
      <c r="F7" s="38">
        <f>IF(SUDOKU!$C$3&gt;0,0,IF(AYUDA!BI$3+AYUDA!BT$3+AYUDA!CE$2=0,AYUDA!BI$1,0))</f>
        <v>8</v>
      </c>
      <c r="G7" s="40">
        <f>IF(SUDOKU!$C$3&gt;0,0,IF(AYUDA!BJ$3+AYUDA!BU$3+AYUDA!CF$2=0,AYUDA!BJ$1,0))</f>
        <v>9</v>
      </c>
      <c r="H7" s="39">
        <f>IF(SUDOKU!$D$3&gt;0,0,IF(AYUDA!BH$3+AYUDA!BS$4+AYUDA!CD$2=0,AYUDA!BH$1,0))</f>
        <v>7</v>
      </c>
      <c r="I7" s="38">
        <f>IF(SUDOKU!$D$3&gt;0,0,IF(AYUDA!BI$3+AYUDA!BT$4+AYUDA!CE$2=0,AYUDA!BI$1,0))</f>
        <v>8</v>
      </c>
      <c r="J7" s="41">
        <f>IF(SUDOKU!$D$3&gt;0,0,IF(AYUDA!BJ$3+AYUDA!BU$4+AYUDA!CF$2=0,AYUDA!BJ$1,0))</f>
        <v>9</v>
      </c>
      <c r="K7" s="32">
        <f>IF(SUDOKU!$E$3&gt;0,0,IF(AYUDA!BH$3+AYUDA!BS$5+AYUDA!CD$3=0,AYUDA!BH$1,0))</f>
        <v>7</v>
      </c>
      <c r="L7" s="33">
        <f>IF(SUDOKU!$E$3&gt;0,0,IF(AYUDA!BI$3+AYUDA!BT$5+AYUDA!CE$3=0,AYUDA!BI$1,0))</f>
        <v>8</v>
      </c>
      <c r="M7" s="33">
        <f>IF(SUDOKU!$E$3&gt;0,0,IF(AYUDA!BJ$3+AYUDA!BU$5+AYUDA!CF$3=0,AYUDA!BJ$1,0))</f>
        <v>9</v>
      </c>
      <c r="N7" s="39">
        <f>IF(SUDOKU!$F$3&gt;0,0,IF(AYUDA!BH$3+AYUDA!BS$6+AYUDA!CD$3=0,AYUDA!BH$1,0))</f>
        <v>7</v>
      </c>
      <c r="O7" s="38">
        <f>IF(SUDOKU!$F$3&gt;0,0,IF(AYUDA!BI$3+AYUDA!BT$6+AYUDA!CE$3=0,AYUDA!BI$1,0))</f>
        <v>8</v>
      </c>
      <c r="P7" s="40">
        <f>IF(SUDOKU!$F$3&gt;0,0,IF(AYUDA!BJ$3+AYUDA!BU$6+AYUDA!CF$3=0,AYUDA!BJ$1,0))</f>
        <v>9</v>
      </c>
      <c r="Q7" s="33">
        <f>IF(SUDOKU!$G$3&gt;0,0,IF(AYUDA!BH$3+AYUDA!BS$7+AYUDA!CD$3=0,AYUDA!BH$1,0))</f>
        <v>7</v>
      </c>
      <c r="R7" s="33">
        <f>IF(SUDOKU!$G$3&gt;0,0,IF(AYUDA!BI$3+AYUDA!BT$7+AYUDA!CE$3=0,AYUDA!BI$1,0))</f>
        <v>8</v>
      </c>
      <c r="S7" s="33">
        <f>IF(SUDOKU!$G$3&gt;0,0,IF(AYUDA!BJ$3+AYUDA!BU$7+AYUDA!CF$3=0,AYUDA!BJ$1,0))</f>
        <v>9</v>
      </c>
      <c r="T7" s="37">
        <f>IF(SUDOKU!$H$3&gt;0,0,IF(AYUDA!BH$3+AYUDA!BS$8+AYUDA!CD$4=0,AYUDA!BH$1,0))</f>
        <v>7</v>
      </c>
      <c r="U7" s="38">
        <f>IF(SUDOKU!$H$3&gt;0,0,IF(AYUDA!BI$3+AYUDA!BT$8+AYUDA!CE$4=0,AYUDA!BI$1,0))</f>
        <v>8</v>
      </c>
      <c r="V7" s="40">
        <f>IF(SUDOKU!$H$3&gt;0,0,IF(AYUDA!BJ$3+AYUDA!BU$8+AYUDA!CF$4=0,AYUDA!BJ$1,0))</f>
        <v>9</v>
      </c>
      <c r="W7" s="39">
        <f>IF(SUDOKU!$I$3&gt;0,0,IF(AYUDA!BH$3+AYUDA!BS$9+AYUDA!CD$4=0,AYUDA!BH$1,0))</f>
        <v>7</v>
      </c>
      <c r="X7" s="38">
        <f>IF(SUDOKU!$I$3&gt;0,0,IF(AYUDA!BI$3+AYUDA!BT$9+AYUDA!CE$4=0,AYUDA!BI$1,0))</f>
        <v>8</v>
      </c>
      <c r="Y7" s="40">
        <f>IF(SUDOKU!$I$3&gt;0,0,IF(AYUDA!BJ$3+AYUDA!BU$9+AYUDA!CF$4=0,AYUDA!BJ$1,0))</f>
        <v>9</v>
      </c>
      <c r="Z7" s="33">
        <f>IF(SUDOKU!$J$3&gt;0,0,IF(AYUDA!BH$3+AYUDA!BS$10+AYUDA!CD$4=0,AYUDA!BH$1,0))</f>
        <v>7</v>
      </c>
      <c r="AA7" s="33">
        <f>IF(SUDOKU!$J$3&gt;0,0,IF(AYUDA!BI$3+AYUDA!BT$10+AYUDA!CE$4=0,AYUDA!BI$1,0))</f>
        <v>8</v>
      </c>
      <c r="AB7" s="36">
        <f>IF(SUDOKU!$J$3&gt;0,0,IF(AYUDA!BJ$3+AYUDA!BU$10+AYUDA!CF$4=0,AYUDA!BJ$1,0))</f>
        <v>9</v>
      </c>
      <c r="AC7" s="6"/>
      <c r="AD7" s="72"/>
      <c r="AE7" s="73"/>
      <c r="AF7" s="73"/>
      <c r="AG7" s="74"/>
      <c r="AH7" s="6"/>
      <c r="AI7" s="6"/>
      <c r="AJ7" s="6"/>
      <c r="AK7" s="6"/>
      <c r="AL7" s="6"/>
      <c r="BA7" s="1">
        <v>6</v>
      </c>
      <c r="BB7" s="4">
        <f>IF(COUNTIF(SUDOKU!B7:J7,1)&lt;&gt;0,1,0)</f>
        <v>0</v>
      </c>
      <c r="BC7" s="4">
        <f>IF(COUNTIF(SUDOKU!B7:J7,2)&lt;&gt;0,2,0)</f>
        <v>0</v>
      </c>
      <c r="BD7" s="4">
        <f>IF(COUNTIF(SUDOKU!B7:J7,3)&lt;&gt;0,3,0)</f>
        <v>0</v>
      </c>
      <c r="BE7" s="4">
        <f>IF(COUNTIF(SUDOKU!B7:J7,4)&lt;&gt;0,4,0)</f>
        <v>0</v>
      </c>
      <c r="BF7" s="4">
        <f>IF(COUNTIF(SUDOKU!B7:J7,5)&lt;&gt;0,5,0)</f>
        <v>0</v>
      </c>
      <c r="BG7" s="4">
        <f>IF(COUNTIF(SUDOKU!B7:J7,6)&lt;&gt;0,6,0)</f>
        <v>0</v>
      </c>
      <c r="BH7" s="4">
        <f>IF(COUNTIF(SUDOKU!B7:J7,7)&lt;&gt;0,7,0)</f>
        <v>0</v>
      </c>
      <c r="BI7" s="4">
        <f>IF(COUNTIF(SUDOKU!B7:J7,8)&lt;&gt;0,8,0)</f>
        <v>0</v>
      </c>
      <c r="BJ7" s="4">
        <f>IF(COUNTIF(SUDOKU!B7:J7,9)&lt;&gt;0,9,0)</f>
        <v>0</v>
      </c>
      <c r="BK7" s="2"/>
      <c r="BL7" s="5">
        <v>6</v>
      </c>
      <c r="BM7" s="4">
        <f>IF(COUNTIF(SUDOKU!G$2:G$10,1)&lt;&gt;0,1,0)</f>
        <v>0</v>
      </c>
      <c r="BN7" s="4">
        <f>IF(COUNTIF(SUDOKU!G$2:G$10,2)&lt;&gt;0,2,0)</f>
        <v>0</v>
      </c>
      <c r="BO7" s="4">
        <f>IF(COUNTIF(SUDOKU!G$2:G$10,3)&lt;&gt;0,3,0)</f>
        <v>0</v>
      </c>
      <c r="BP7" s="4">
        <f>IF(COUNTIF(SUDOKU!G$2:G$10,4)&lt;&gt;0,4,0)</f>
        <v>0</v>
      </c>
      <c r="BQ7" s="4">
        <f>IF(COUNTIF(SUDOKU!G$2:G$10,5)&lt;&gt;0,5,0)</f>
        <v>0</v>
      </c>
      <c r="BR7" s="4">
        <f>IF(COUNTIF(SUDOKU!G$2:G$10,6)&lt;&gt;0,6,0)</f>
        <v>0</v>
      </c>
      <c r="BS7" s="4">
        <f>IF(COUNTIF(SUDOKU!G$2:G$10,7)&lt;&gt;0,7,0)</f>
        <v>0</v>
      </c>
      <c r="BT7" s="4">
        <f>IF(COUNTIF(SUDOKU!G$2:G$10,8)&lt;&gt;0,8,0)</f>
        <v>0</v>
      </c>
      <c r="BU7" s="4">
        <f>IF(COUNTIF(SUDOKU!G$2:G$10,9)&lt;&gt;0,9,0)</f>
        <v>0</v>
      </c>
      <c r="BV7" s="2"/>
      <c r="BW7" s="5" t="s">
        <v>5</v>
      </c>
      <c r="BX7" s="4">
        <f>IF(COUNTIF(SUDOKU!$H$5:$J$7,1)&lt;&gt;0,1,0)</f>
        <v>0</v>
      </c>
      <c r="BY7" s="4">
        <f>IF(COUNTIF(SUDOKU!$H$5:$J$7,2)&lt;&gt;0,2,0)</f>
        <v>0</v>
      </c>
      <c r="BZ7" s="4">
        <f>IF(COUNTIF(SUDOKU!$H$5:$J$7,3)&lt;&gt;0,3,0)</f>
        <v>0</v>
      </c>
      <c r="CA7" s="4">
        <f>IF(COUNTIF(SUDOKU!$H$5:$J$7,4)&lt;&gt;0,4,0)</f>
        <v>0</v>
      </c>
      <c r="CB7" s="4">
        <f>IF(COUNTIF(SUDOKU!$H$5:$J$7,5)&lt;&gt;0,5,0)</f>
        <v>0</v>
      </c>
      <c r="CC7" s="4">
        <f>IF(COUNTIF(SUDOKU!$H$5:$J$7,6)&lt;&gt;0,6,0)</f>
        <v>0</v>
      </c>
      <c r="CD7" s="4">
        <f>IF(COUNTIF(SUDOKU!$H$5:$J$7,7)&lt;&gt;0,7,0)</f>
        <v>0</v>
      </c>
      <c r="CE7" s="4">
        <f>IF(COUNTIF(SUDOKU!$H$5:$J$7,8)&lt;&gt;0,8,0)</f>
        <v>0</v>
      </c>
      <c r="CF7" s="4">
        <f>IF(COUNTIF(SUDOKU!$H$5:$J$7,9)&lt;&gt;0,9,0)</f>
        <v>0</v>
      </c>
    </row>
    <row r="8" spans="1:84" ht="11.25" customHeight="1">
      <c r="A8" s="6"/>
      <c r="B8" s="42">
        <f>IF(SUDOKU!$B$4&gt;0,0,IF(AYUDA!BB$4+AYUDA!BM$2+AYUDA!BX$2=0,AYUDA!BB$1,0))</f>
        <v>1</v>
      </c>
      <c r="C8" s="43">
        <f>IF(SUDOKU!$B$4&gt;0,0,IF(AYUDA!BC$4+AYUDA!BN$2+AYUDA!BY$2=0,AYUDA!BC$1,0))</f>
        <v>2</v>
      </c>
      <c r="D8" s="44">
        <f>IF(SUDOKU!$B$4&gt;0,0,IF(AYUDA!BD$4+AYUDA!BO$2+AYUDA!BZ$2=0,AYUDA!BD$1,0))</f>
        <v>3</v>
      </c>
      <c r="E8" s="45">
        <f>IF(SUDOKU!$C$4&gt;0,0,IF(AYUDA!BB$4+AYUDA!BM$3+AYUDA!BX$2=0,AYUDA!BB$1,0))</f>
        <v>1</v>
      </c>
      <c r="F8" s="43">
        <f>IF(SUDOKU!$C$4&gt;0,0,IF(AYUDA!BC$4+AYUDA!BN$3+AYUDA!BY$2=0,AYUDA!BC$1,0))</f>
        <v>2</v>
      </c>
      <c r="G8" s="44">
        <f>IF(SUDOKU!$C$4&gt;0,0,IF(AYUDA!BD$4+AYUDA!BO$3+AYUDA!BZ$2=0,AYUDA!BD$1,0))</f>
        <v>3</v>
      </c>
      <c r="H8" s="33">
        <f>IF(SUDOKU!$D$4&gt;0,0,IF(AYUDA!BB$4+AYUDA!BM$4+AYUDA!BX$2=0,AYUDA!BB$1,0))</f>
        <v>1</v>
      </c>
      <c r="I8" s="33">
        <f>IF(SUDOKU!$D$4&gt;0,0,IF(AYUDA!BC$4+AYUDA!BN$4+AYUDA!BY$2=0,AYUDA!BC$1,0))</f>
        <v>2</v>
      </c>
      <c r="J8" s="36">
        <f>IF(SUDOKU!$D$4&gt;0,0,IF(AYUDA!BD$4+AYUDA!BO$4+AYUDA!BZ$2=0,AYUDA!BD$1,0))</f>
        <v>3</v>
      </c>
      <c r="K8" s="42">
        <f>IF(SUDOKU!$E$4&gt;0,0,IF(AYUDA!BB$4+AYUDA!BM$5+AYUDA!BX$3=0,AYUDA!BB$1,0))</f>
        <v>1</v>
      </c>
      <c r="L8" s="43">
        <f>IF(SUDOKU!$E$4&gt;0,0,IF(AYUDA!BC$4+AYUDA!BN$5+AYUDA!BY$3=0,AYUDA!BC$1,0))</f>
        <v>2</v>
      </c>
      <c r="M8" s="44">
        <f>IF(SUDOKU!$E$4&gt;0,0,IF(AYUDA!BD$4+AYUDA!BO$5+AYUDA!BZ$3=0,AYUDA!BD$1,0))</f>
        <v>3</v>
      </c>
      <c r="N8" s="45">
        <f>IF(SUDOKU!$F$4&gt;0,0,IF(AYUDA!BB$4+AYUDA!BM$6+AYUDA!BX$3=0,AYUDA!BB$1,0))</f>
        <v>1</v>
      </c>
      <c r="O8" s="43">
        <f>IF(SUDOKU!$F$4&gt;0,0,IF(AYUDA!BC$4+AYUDA!BN$6+AYUDA!BY$3=0,AYUDA!BC$1,0))</f>
        <v>2</v>
      </c>
      <c r="P8" s="44">
        <f>IF(SUDOKU!$F$4&gt;0,0,IF(AYUDA!BD$4+AYUDA!BO$6+AYUDA!BZ$3=0,AYUDA!BD$1,0))</f>
        <v>3</v>
      </c>
      <c r="Q8" s="45">
        <f>IF(SUDOKU!$G$4&gt;0,0,IF(AYUDA!BB$4+AYUDA!BM$7+AYUDA!BX$3=0,AYUDA!BB$1,0))</f>
        <v>1</v>
      </c>
      <c r="R8" s="43">
        <f>IF(SUDOKU!$G$4&gt;0,0,IF(AYUDA!BC$4+AYUDA!BN$7+AYUDA!BY$3=0,AYUDA!BC$1,0))</f>
        <v>2</v>
      </c>
      <c r="S8" s="43">
        <f>IF(SUDOKU!$G$4&gt;0,0,IF(AYUDA!BD$4+AYUDA!BO$7+AYUDA!BZ$3=0,AYUDA!BD$1,0))</f>
        <v>3</v>
      </c>
      <c r="T8" s="42">
        <f>IF(SUDOKU!$H$4&gt;0,0,IF(AYUDA!BB$4+AYUDA!BM$8+AYUDA!BX$4=0,AYUDA!BB$1,0))</f>
        <v>1</v>
      </c>
      <c r="U8" s="43">
        <f>IF(SUDOKU!$H$4&gt;0,0,IF(AYUDA!BC$4+AYUDA!BN$8+AYUDA!BY$4=0,AYUDA!BC$1,0))</f>
        <v>2</v>
      </c>
      <c r="V8" s="44">
        <f>IF(SUDOKU!$H$4&gt;0,0,IF(AYUDA!BD$4+AYUDA!BO$8+AYUDA!BZ$4=0,AYUDA!BD$1,0))</f>
        <v>3</v>
      </c>
      <c r="W8" s="33">
        <f>IF(SUDOKU!$I$4&gt;0,0,IF(AYUDA!BB$4+AYUDA!BM$9+AYUDA!BX$4=0,AYUDA!BB$1,0))</f>
        <v>1</v>
      </c>
      <c r="X8" s="33">
        <f>IF(SUDOKU!$I$4&gt;0,0,IF(AYUDA!BC$4+AYUDA!BN$9+AYUDA!BY$4=0,AYUDA!BC$1,0))</f>
        <v>2</v>
      </c>
      <c r="Y8" s="33">
        <f>IF(SUDOKU!$I$4&gt;0,0,IF(AYUDA!BD$4+AYUDA!BO$9+AYUDA!BZ$4=0,AYUDA!BD$1,0))</f>
        <v>3</v>
      </c>
      <c r="Z8" s="45">
        <f>IF(SUDOKU!$J$4&gt;0,0,IF(AYUDA!BB$4+AYUDA!BM$10+AYUDA!BX$4=0,AYUDA!BB$1,0))</f>
        <v>1</v>
      </c>
      <c r="AA8" s="43">
        <f>IF(SUDOKU!$J$4&gt;0,0,IF(AYUDA!BC$4+AYUDA!BN$10+AYUDA!BY$4=0,AYUDA!BC$1,0))</f>
        <v>2</v>
      </c>
      <c r="AB8" s="46">
        <f>IF(SUDOKU!$J$4&gt;0,0,IF(AYUDA!BD$4+AYUDA!BO$10+AYUDA!BZ$4=0,AYUDA!BD$1,0))</f>
        <v>3</v>
      </c>
      <c r="AC8" s="6"/>
      <c r="AD8" s="72"/>
      <c r="AE8" s="73"/>
      <c r="AF8" s="73"/>
      <c r="AG8" s="74"/>
      <c r="AH8" s="6"/>
      <c r="AI8" s="6"/>
      <c r="AJ8" s="6"/>
      <c r="AK8" s="6"/>
      <c r="AL8" s="6"/>
      <c r="BA8" s="1">
        <v>7</v>
      </c>
      <c r="BB8" s="4">
        <f>IF(COUNTIF(SUDOKU!B8:J8,1)&lt;&gt;0,1,0)</f>
        <v>0</v>
      </c>
      <c r="BC8" s="4">
        <f>IF(COUNTIF(SUDOKU!B8:J8,2)&lt;&gt;0,2,0)</f>
        <v>0</v>
      </c>
      <c r="BD8" s="4">
        <f>IF(COUNTIF(SUDOKU!B8:J8,3)&lt;&gt;0,3,0)</f>
        <v>0</v>
      </c>
      <c r="BE8" s="4">
        <f>IF(COUNTIF(SUDOKU!B8:J8,4)&lt;&gt;0,4,0)</f>
        <v>0</v>
      </c>
      <c r="BF8" s="4">
        <f>IF(COUNTIF(SUDOKU!B8:J8,5)&lt;&gt;0,5,0)</f>
        <v>0</v>
      </c>
      <c r="BG8" s="4">
        <f>IF(COUNTIF(SUDOKU!B8:J8,6)&lt;&gt;0,6,0)</f>
        <v>0</v>
      </c>
      <c r="BH8" s="4">
        <f>IF(COUNTIF(SUDOKU!B8:J8,7)&lt;&gt;0,7,0)</f>
        <v>0</v>
      </c>
      <c r="BI8" s="4">
        <f>IF(COUNTIF(SUDOKU!B8:J8,8)&lt;&gt;0,8,0)</f>
        <v>0</v>
      </c>
      <c r="BJ8" s="4">
        <f>IF(COUNTIF(SUDOKU!B8:J8,9)&lt;&gt;0,9,0)</f>
        <v>0</v>
      </c>
      <c r="BK8" s="2"/>
      <c r="BL8" s="5">
        <v>7</v>
      </c>
      <c r="BM8" s="4">
        <f>IF(COUNTIF(SUDOKU!H$2:H$10,1)&lt;&gt;0,1,0)</f>
        <v>0</v>
      </c>
      <c r="BN8" s="4">
        <f>IF(COUNTIF(SUDOKU!H$2:H$10,2)&lt;&gt;0,2,0)</f>
        <v>0</v>
      </c>
      <c r="BO8" s="4">
        <f>IF(COUNTIF(SUDOKU!H$2:H$10,3)&lt;&gt;0,3,0)</f>
        <v>0</v>
      </c>
      <c r="BP8" s="4">
        <f>IF(COUNTIF(SUDOKU!H$2:H$10,4)&lt;&gt;0,4,0)</f>
        <v>0</v>
      </c>
      <c r="BQ8" s="4">
        <f>IF(COUNTIF(SUDOKU!H$2:H$10,5)&lt;&gt;0,5,0)</f>
        <v>0</v>
      </c>
      <c r="BR8" s="4">
        <f>IF(COUNTIF(SUDOKU!H$2:H$10,6)&lt;&gt;0,6,0)</f>
        <v>0</v>
      </c>
      <c r="BS8" s="4">
        <f>IF(COUNTIF(SUDOKU!H$2:H$10,7)&lt;&gt;0,7,0)</f>
        <v>0</v>
      </c>
      <c r="BT8" s="4">
        <f>IF(COUNTIF(SUDOKU!H$2:H$10,8)&lt;&gt;0,8,0)</f>
        <v>0</v>
      </c>
      <c r="BU8" s="4">
        <f>IF(COUNTIF(SUDOKU!H$2:H$10,9)&lt;&gt;0,9,0)</f>
        <v>0</v>
      </c>
      <c r="BV8" s="2"/>
      <c r="BW8" s="5" t="s">
        <v>6</v>
      </c>
      <c r="BX8" s="4">
        <f>IF(COUNTIF(SUDOKU!$B$8:$D$10,1)&lt;&gt;0,1,0)</f>
        <v>0</v>
      </c>
      <c r="BY8" s="4">
        <f>IF(COUNTIF(SUDOKU!$B$8:$D$10,2)&lt;&gt;0,2,0)</f>
        <v>0</v>
      </c>
      <c r="BZ8" s="4">
        <f>IF(COUNTIF(SUDOKU!$B$8:$D$10,3)&lt;&gt;0,3,0)</f>
        <v>0</v>
      </c>
      <c r="CA8" s="4">
        <f>IF(COUNTIF(SUDOKU!$B$8:$D$10,4)&lt;&gt;0,4,0)</f>
        <v>0</v>
      </c>
      <c r="CB8" s="4">
        <f>IF(COUNTIF(SUDOKU!$B$8:$D$10,5)&lt;&gt;0,5,0)</f>
        <v>0</v>
      </c>
      <c r="CC8" s="4">
        <f>IF(COUNTIF(SUDOKU!$B$8:$D$10,6)&lt;&gt;0,6,0)</f>
        <v>0</v>
      </c>
      <c r="CD8" s="4">
        <f>IF(COUNTIF(SUDOKU!$B$8:$D$10,7)&lt;&gt;0,7,0)</f>
        <v>0</v>
      </c>
      <c r="CE8" s="4">
        <f>IF(COUNTIF(SUDOKU!$B$8:$D$10,8)&lt;&gt;0,8,0)</f>
        <v>0</v>
      </c>
      <c r="CF8" s="4">
        <f>IF(COUNTIF(SUDOKU!$B$8:$D$10,9)&lt;&gt;0,9,0)</f>
        <v>0</v>
      </c>
    </row>
    <row r="9" spans="1:84" ht="11.25" customHeight="1">
      <c r="A9" s="6"/>
      <c r="B9" s="32">
        <f>IF(SUDOKU!$B$4&gt;0,0,IF(AYUDA!BE$4+AYUDA!BP$2+AYUDA!CA$2=0,AYUDA!BE$1,0))</f>
        <v>4</v>
      </c>
      <c r="C9" s="33">
        <f>IF(SUDOKU!$B$4&gt;0,0,IF(AYUDA!BF$4+AYUDA!BQ$2+AYUDA!CB$2=0,AYUDA!BF$1,0))</f>
        <v>5</v>
      </c>
      <c r="D9" s="35">
        <f>IF(SUDOKU!$B$4&gt;0,0,IF(AYUDA!BG$4+AYUDA!BR$2+AYUDA!CC$2=0,AYUDA!BG$1,0))</f>
        <v>6</v>
      </c>
      <c r="E9" s="34">
        <f>IF(SUDOKU!$C$4&gt;0,0,IF(AYUDA!BE$4+AYUDA!BP$3+AYUDA!CA$2=0,AYUDA!BE$1,0))</f>
        <v>4</v>
      </c>
      <c r="F9" s="33">
        <f>IF(SUDOKU!$C$4&gt;0,0,IF(AYUDA!BF$4+AYUDA!BQ$3+AYUDA!CB$2=0,AYUDA!BF$1,0))</f>
        <v>5</v>
      </c>
      <c r="G9" s="35">
        <f>IF(SUDOKU!$C$4&gt;0,0,IF(AYUDA!BG$4+AYUDA!BR$3+AYUDA!CC$2=0,AYUDA!BG$1,0))</f>
        <v>6</v>
      </c>
      <c r="H9" s="33">
        <f>IF(SUDOKU!$D$4&gt;0,0,IF(AYUDA!BE$4+AYUDA!BP$4+AYUDA!CA$2=0,AYUDA!BE$1,0))</f>
        <v>4</v>
      </c>
      <c r="I9" s="33">
        <f>IF(SUDOKU!$D$4&gt;0,0,IF(AYUDA!BF$4+AYUDA!BQ$4+AYUDA!CB$2=0,AYUDA!BF$1,0))</f>
        <v>5</v>
      </c>
      <c r="J9" s="36">
        <f>IF(SUDOKU!$D$4&gt;0,0,IF(AYUDA!BG$4+AYUDA!BR$4+AYUDA!CC$2=0,AYUDA!BG$1,0))</f>
        <v>6</v>
      </c>
      <c r="K9" s="32">
        <f>IF(SUDOKU!$E$4&gt;0,0,IF(AYUDA!BE$4+AYUDA!BP$5+AYUDA!CA$3=0,AYUDA!BE$1,0))</f>
        <v>4</v>
      </c>
      <c r="L9" s="33">
        <f>IF(SUDOKU!$E$4&gt;0,0,IF(AYUDA!BF$4+AYUDA!BQ$5+AYUDA!CB$3=0,AYUDA!BF$1,0))</f>
        <v>5</v>
      </c>
      <c r="M9" s="35">
        <f>IF(SUDOKU!$E$4&gt;0,0,IF(AYUDA!BG$4+AYUDA!BR$5+AYUDA!CC$3=0,AYUDA!BG$1,0))</f>
        <v>6</v>
      </c>
      <c r="N9" s="34">
        <f>IF(SUDOKU!$F$4&gt;0,0,IF(AYUDA!BE$4+AYUDA!BP$6+AYUDA!CA$3=0,AYUDA!BE$1,0))</f>
        <v>4</v>
      </c>
      <c r="O9" s="33">
        <f>IF(SUDOKU!$F$4&gt;0,0,IF(AYUDA!BF$4+AYUDA!BQ$6+AYUDA!CB$3=0,AYUDA!BF$1,0))</f>
        <v>5</v>
      </c>
      <c r="P9" s="35">
        <f>IF(SUDOKU!$F$4&gt;0,0,IF(AYUDA!BG$4+AYUDA!BR$6+AYUDA!CC$3=0,AYUDA!BG$1,0))</f>
        <v>6</v>
      </c>
      <c r="Q9" s="34">
        <f>IF(SUDOKU!$G$4&gt;0,0,IF(AYUDA!BE$4+AYUDA!BP$7+AYUDA!CA$3=0,AYUDA!BE$1,0))</f>
        <v>4</v>
      </c>
      <c r="R9" s="33">
        <f>IF(SUDOKU!$G$4&gt;0,0,IF(AYUDA!BF$4+AYUDA!BQ$7+AYUDA!CB$3=0,AYUDA!BF$1,0))</f>
        <v>5</v>
      </c>
      <c r="S9" s="33">
        <f>IF(SUDOKU!$G$4&gt;0,0,IF(AYUDA!BG$4+AYUDA!BR$7+AYUDA!CC$3=0,AYUDA!BG$1,0))</f>
        <v>6</v>
      </c>
      <c r="T9" s="32">
        <f>IF(SUDOKU!$H$4&gt;0,0,IF(AYUDA!BE$4+AYUDA!BP$8+AYUDA!CA$4=0,AYUDA!BE$1,0))</f>
        <v>4</v>
      </c>
      <c r="U9" s="33">
        <f>IF(SUDOKU!$H$4&gt;0,0,IF(AYUDA!BF$4+AYUDA!BQ$8+AYUDA!CB$4=0,AYUDA!BF$1,0))</f>
        <v>5</v>
      </c>
      <c r="V9" s="35">
        <f>IF(SUDOKU!$H$4&gt;0,0,IF(AYUDA!BG$4+AYUDA!BR$8+AYUDA!CC$4=0,AYUDA!BG$1,0))</f>
        <v>6</v>
      </c>
      <c r="W9" s="33">
        <f>IF(SUDOKU!$I$4&gt;0,0,IF(AYUDA!BE$4+AYUDA!BP$9+AYUDA!CA$4=0,AYUDA!BE$1,0))</f>
        <v>4</v>
      </c>
      <c r="X9" s="33">
        <f>IF(SUDOKU!$I$4&gt;0,0,IF(AYUDA!BF$4+AYUDA!BQ$9+AYUDA!CB$4=0,AYUDA!BF$1,0))</f>
        <v>5</v>
      </c>
      <c r="Y9" s="33">
        <f>IF(SUDOKU!$I$4&gt;0,0,IF(AYUDA!BG$4+AYUDA!BR$9+AYUDA!CC$4=0,AYUDA!BG$1,0))</f>
        <v>6</v>
      </c>
      <c r="Z9" s="34">
        <f>IF(SUDOKU!$J$4&gt;0,0,IF(AYUDA!BE$4+AYUDA!BP$10+AYUDA!CA$4=0,AYUDA!BE$1,0))</f>
        <v>4</v>
      </c>
      <c r="AA9" s="33">
        <f>IF(SUDOKU!$J$4&gt;0,0,IF(AYUDA!BF$4+AYUDA!BQ$10+AYUDA!CB$4=0,AYUDA!BF$1,0))</f>
        <v>5</v>
      </c>
      <c r="AB9" s="36">
        <f>IF(SUDOKU!$J$4&gt;0,0,IF(AYUDA!BG$4+AYUDA!BR$10+AYUDA!CC$4=0,AYUDA!BG$1,0))</f>
        <v>6</v>
      </c>
      <c r="AC9" s="6"/>
      <c r="AD9" s="72" t="s">
        <v>14</v>
      </c>
      <c r="AE9" s="73"/>
      <c r="AF9" s="73"/>
      <c r="AG9" s="74"/>
      <c r="AH9" s="6"/>
      <c r="AI9" s="6"/>
      <c r="AJ9" s="6"/>
      <c r="AK9" s="6"/>
      <c r="AL9" s="6"/>
      <c r="BA9" s="1">
        <v>8</v>
      </c>
      <c r="BB9" s="4">
        <f>IF(COUNTIF(SUDOKU!B9:J9,1)&lt;&gt;0,1,0)</f>
        <v>0</v>
      </c>
      <c r="BC9" s="4">
        <f>IF(COUNTIF(SUDOKU!B9:J9,2)&lt;&gt;0,2,0)</f>
        <v>0</v>
      </c>
      <c r="BD9" s="4">
        <f>IF(COUNTIF(SUDOKU!B9:J9,3)&lt;&gt;0,3,0)</f>
        <v>0</v>
      </c>
      <c r="BE9" s="4">
        <f>IF(COUNTIF(SUDOKU!B9:J9,4)&lt;&gt;0,4,0)</f>
        <v>0</v>
      </c>
      <c r="BF9" s="4">
        <f>IF(COUNTIF(SUDOKU!B9:J9,5)&lt;&gt;0,5,0)</f>
        <v>0</v>
      </c>
      <c r="BG9" s="4">
        <f>IF(COUNTIF(SUDOKU!B9:J9,6)&lt;&gt;0,6,0)</f>
        <v>0</v>
      </c>
      <c r="BH9" s="4">
        <f>IF(COUNTIF(SUDOKU!B9:J9,7)&lt;&gt;0,7,0)</f>
        <v>0</v>
      </c>
      <c r="BI9" s="4">
        <f>IF(COUNTIF(SUDOKU!B9:J9,8)&lt;&gt;0,8,0)</f>
        <v>0</v>
      </c>
      <c r="BJ9" s="4">
        <f>IF(COUNTIF(SUDOKU!B9:J9,9)&lt;&gt;0,9,0)</f>
        <v>0</v>
      </c>
      <c r="BK9" s="2"/>
      <c r="BL9" s="5">
        <v>8</v>
      </c>
      <c r="BM9" s="4">
        <f>IF(COUNTIF(SUDOKU!I$2:I$10,1)&lt;&gt;0,1,0)</f>
        <v>0</v>
      </c>
      <c r="BN9" s="4">
        <f>IF(COUNTIF(SUDOKU!I$2:I$10,2)&lt;&gt;0,2,0)</f>
        <v>0</v>
      </c>
      <c r="BO9" s="4">
        <f>IF(COUNTIF(SUDOKU!I$2:I$10,3)&lt;&gt;0,3,0)</f>
        <v>0</v>
      </c>
      <c r="BP9" s="4">
        <f>IF(COUNTIF(SUDOKU!I$2:I$10,4)&lt;&gt;0,4,0)</f>
        <v>0</v>
      </c>
      <c r="BQ9" s="4">
        <f>IF(COUNTIF(SUDOKU!I$2:I$10,5)&lt;&gt;0,5,0)</f>
        <v>0</v>
      </c>
      <c r="BR9" s="4">
        <f>IF(COUNTIF(SUDOKU!I$2:I$10,6)&lt;&gt;0,6,0)</f>
        <v>0</v>
      </c>
      <c r="BS9" s="4">
        <f>IF(COUNTIF(SUDOKU!I$2:I$10,7)&lt;&gt;0,7,0)</f>
        <v>0</v>
      </c>
      <c r="BT9" s="4">
        <f>IF(COUNTIF(SUDOKU!I$2:I$10,8)&lt;&gt;0,8,0)</f>
        <v>0</v>
      </c>
      <c r="BU9" s="4">
        <f>IF(COUNTIF(SUDOKU!I$2:I$10,9)&lt;&gt;0,9,0)</f>
        <v>0</v>
      </c>
      <c r="BV9" s="2"/>
      <c r="BW9" s="5" t="s">
        <v>7</v>
      </c>
      <c r="BX9" s="4">
        <f>IF(COUNTIF(SUDOKU!$E$8:$G$10,1)&lt;&gt;0,1,0)</f>
        <v>0</v>
      </c>
      <c r="BY9" s="4">
        <f>IF(COUNTIF(SUDOKU!$E$8:$G$10,2)&lt;&gt;0,2,0)</f>
        <v>0</v>
      </c>
      <c r="BZ9" s="4">
        <f>IF(COUNTIF(SUDOKU!$E$8:$G$10,3)&lt;&gt;0,3,0)</f>
        <v>0</v>
      </c>
      <c r="CA9" s="4">
        <f>IF(COUNTIF(SUDOKU!$E$8:$G$10,4)&lt;&gt;0,4,0)</f>
        <v>0</v>
      </c>
      <c r="CB9" s="4">
        <f>IF(COUNTIF(SUDOKU!$E$8:$G$10,5)&lt;&gt;0,5,0)</f>
        <v>0</v>
      </c>
      <c r="CC9" s="4">
        <f>IF(COUNTIF(SUDOKU!$E$8:$G$10,6)&lt;&gt;0,6,0)</f>
        <v>0</v>
      </c>
      <c r="CD9" s="4">
        <f>IF(COUNTIF(SUDOKU!$E$8:$G$10,7)&lt;&gt;0,7,0)</f>
        <v>0</v>
      </c>
      <c r="CE9" s="4">
        <f>IF(COUNTIF(SUDOKU!$E$8:$G$10,8)&lt;&gt;0,8,0)</f>
        <v>0</v>
      </c>
      <c r="CF9" s="4">
        <f>IF(COUNTIF(SUDOKU!$E$8:$G$10,9)&lt;&gt;0,9,0)</f>
        <v>0</v>
      </c>
    </row>
    <row r="10" spans="1:84" ht="11.25" customHeight="1" thickBot="1">
      <c r="A10" s="6"/>
      <c r="B10" s="47">
        <f>IF(SUDOKU!$B$4&gt;0,0,IF(AYUDA!BH$4+AYUDA!BS$2+AYUDA!CD$2=0,AYUDA!BH$1,0))</f>
        <v>7</v>
      </c>
      <c r="C10" s="48">
        <f>IF(SUDOKU!$B$4&gt;0,0,IF(AYUDA!BI$4+AYUDA!BT$2+AYUDA!CE$2=0,AYUDA!BI$1,0))</f>
        <v>8</v>
      </c>
      <c r="D10" s="49">
        <f>IF(SUDOKU!$B$4&gt;0,0,IF(AYUDA!BJ$4+AYUDA!BU$2+AYUDA!CF$2=0,AYUDA!BJ$1,0))</f>
        <v>9</v>
      </c>
      <c r="E10" s="50">
        <f>IF(SUDOKU!$C$4&gt;0,0,IF(AYUDA!BH$4+AYUDA!BS$3+AYUDA!CD$2=0,AYUDA!BH$1,0))</f>
        <v>7</v>
      </c>
      <c r="F10" s="48">
        <f>IF(SUDOKU!$C$4&gt;0,0,IF(AYUDA!BI$4+AYUDA!BT$3+AYUDA!CE$2=0,AYUDA!BI$1,0))</f>
        <v>8</v>
      </c>
      <c r="G10" s="49">
        <f>IF(SUDOKU!$C$4&gt;0,0,IF(AYUDA!BJ$4+AYUDA!BU$3+AYUDA!CF$2=0,AYUDA!BJ$1,0))</f>
        <v>9</v>
      </c>
      <c r="H10" s="48">
        <f>IF(SUDOKU!$D$4&gt;0,0,IF(AYUDA!BH$4+AYUDA!BS$4+AYUDA!CD$2=0,AYUDA!BH$1,0))</f>
        <v>7</v>
      </c>
      <c r="I10" s="48">
        <f>IF(SUDOKU!$D$4&gt;0,0,IF(AYUDA!BI$4+AYUDA!BT$4+AYUDA!CE$2=0,AYUDA!BI$1,0))</f>
        <v>8</v>
      </c>
      <c r="J10" s="51">
        <f>IF(SUDOKU!$D$4&gt;0,0,IF(AYUDA!BJ$4+AYUDA!BU$4+AYUDA!CF$2=0,AYUDA!BJ$1,0))</f>
        <v>9</v>
      </c>
      <c r="K10" s="32">
        <f>IF(SUDOKU!$E$4&gt;0,0,IF(AYUDA!BH$4+AYUDA!BS$5+AYUDA!CD$3=0,AYUDA!BH$1,0))</f>
        <v>7</v>
      </c>
      <c r="L10" s="33">
        <f>IF(SUDOKU!$E$4&gt;0,0,IF(AYUDA!BI$4+AYUDA!BT$5+AYUDA!CE$3=0,AYUDA!BI$1,0))</f>
        <v>8</v>
      </c>
      <c r="M10" s="35">
        <f>IF(SUDOKU!$E$4&gt;0,0,IF(AYUDA!BJ$4+AYUDA!BU$5+AYUDA!CF$3=0,AYUDA!BJ$1,0))</f>
        <v>9</v>
      </c>
      <c r="N10" s="34">
        <f>IF(SUDOKU!$F$4&gt;0,0,IF(AYUDA!BH$4+AYUDA!BS$6+AYUDA!CD$3=0,AYUDA!BH$1,0))</f>
        <v>7</v>
      </c>
      <c r="O10" s="33">
        <f>IF(SUDOKU!$F$4&gt;0,0,IF(AYUDA!BI$4+AYUDA!BT$6+AYUDA!CE$3=0,AYUDA!BI$1,0))</f>
        <v>8</v>
      </c>
      <c r="P10" s="35">
        <f>IF(SUDOKU!$F$4&gt;0,0,IF(AYUDA!BJ$4+AYUDA!BU$6+AYUDA!CF$3=0,AYUDA!BJ$1,0))</f>
        <v>9</v>
      </c>
      <c r="Q10" s="34">
        <f>IF(SUDOKU!$G$4&gt;0,0,IF(AYUDA!BH$4+AYUDA!BS$7+AYUDA!CD$3=0,AYUDA!BH$1,0))</f>
        <v>7</v>
      </c>
      <c r="R10" s="33">
        <f>IF(SUDOKU!$G$4&gt;0,0,IF(AYUDA!BI$4+AYUDA!BT$7+AYUDA!CE$3=0,AYUDA!BI$1,0))</f>
        <v>8</v>
      </c>
      <c r="S10" s="33">
        <f>IF(SUDOKU!$G$4&gt;0,0,IF(AYUDA!BJ$4+AYUDA!BU$7+AYUDA!CF$3=0,AYUDA!BJ$1,0))</f>
        <v>9</v>
      </c>
      <c r="T10" s="32">
        <f>IF(SUDOKU!$H$4&gt;0,0,IF(AYUDA!BH$4+AYUDA!BS$8+AYUDA!CD$4=0,AYUDA!BH$1,0))</f>
        <v>7</v>
      </c>
      <c r="U10" s="33">
        <f>IF(SUDOKU!$H$4&gt;0,0,IF(AYUDA!BI$4+AYUDA!BT$8+AYUDA!CE$4=0,AYUDA!BI$1,0))</f>
        <v>8</v>
      </c>
      <c r="V10" s="35">
        <f>IF(SUDOKU!$H$4&gt;0,0,IF(AYUDA!BJ$4+AYUDA!BU$8+AYUDA!CF$4=0,AYUDA!BJ$1,0))</f>
        <v>9</v>
      </c>
      <c r="W10" s="33">
        <f>IF(SUDOKU!$I$4&gt;0,0,IF(AYUDA!BH$4+AYUDA!BS$9+AYUDA!CD$4=0,AYUDA!BH$1,0))</f>
        <v>7</v>
      </c>
      <c r="X10" s="33">
        <f>IF(SUDOKU!$I$4&gt;0,0,IF(AYUDA!BI$4+AYUDA!BT$9+AYUDA!CE$4=0,AYUDA!BI$1,0))</f>
        <v>8</v>
      </c>
      <c r="Y10" s="33">
        <f>IF(SUDOKU!$I$4&gt;0,0,IF(AYUDA!BJ$4+AYUDA!BU$9+AYUDA!CF$4=0,AYUDA!BJ$1,0))</f>
        <v>9</v>
      </c>
      <c r="Z10" s="34">
        <f>IF(SUDOKU!$J$4&gt;0,0,IF(AYUDA!BH$4+AYUDA!BS$10+AYUDA!CD$4=0,AYUDA!BH$1,0))</f>
        <v>7</v>
      </c>
      <c r="AA10" s="33">
        <f>IF(SUDOKU!$J$4&gt;0,0,IF(AYUDA!BI$4+AYUDA!BT$10+AYUDA!CE$4=0,AYUDA!BI$1,0))</f>
        <v>8</v>
      </c>
      <c r="AB10" s="36">
        <f>IF(SUDOKU!$J$4&gt;0,0,IF(AYUDA!BJ$4+AYUDA!BU$10+AYUDA!CF$4=0,AYUDA!BJ$1,0))</f>
        <v>9</v>
      </c>
      <c r="AC10" s="6"/>
      <c r="AD10" s="72"/>
      <c r="AE10" s="73"/>
      <c r="AF10" s="73"/>
      <c r="AG10" s="74"/>
      <c r="AH10" s="6"/>
      <c r="AI10" s="6"/>
      <c r="AJ10" s="6"/>
      <c r="AK10" s="6"/>
      <c r="AL10" s="6"/>
      <c r="BA10" s="1">
        <v>9</v>
      </c>
      <c r="BB10" s="4">
        <f>IF(COUNTIF(SUDOKU!B10:J10,1)&lt;&gt;0,1,0)</f>
        <v>0</v>
      </c>
      <c r="BC10" s="4">
        <f>IF(COUNTIF(SUDOKU!B10:J10,2)&lt;&gt;0,2,0)</f>
        <v>0</v>
      </c>
      <c r="BD10" s="4">
        <f>IF(COUNTIF(SUDOKU!B10:J10,3)&lt;&gt;0,3,0)</f>
        <v>0</v>
      </c>
      <c r="BE10" s="4">
        <f>IF(COUNTIF(SUDOKU!B10:J10,4)&lt;&gt;0,4,0)</f>
        <v>0</v>
      </c>
      <c r="BF10" s="4">
        <f>IF(COUNTIF(SUDOKU!B10:J10,5)&lt;&gt;0,5,0)</f>
        <v>0</v>
      </c>
      <c r="BG10" s="4">
        <f>IF(COUNTIF(SUDOKU!B10:J10,6)&lt;&gt;0,6,0)</f>
        <v>0</v>
      </c>
      <c r="BH10" s="4">
        <f>IF(COUNTIF(SUDOKU!B10:J10,7)&lt;&gt;0,7,0)</f>
        <v>0</v>
      </c>
      <c r="BI10" s="4">
        <f>IF(COUNTIF(SUDOKU!B10:J10,8)&lt;&gt;0,8,0)</f>
        <v>0</v>
      </c>
      <c r="BJ10" s="4">
        <f>IF(COUNTIF(SUDOKU!B10:J10,9)&lt;&gt;0,9,0)</f>
        <v>0</v>
      </c>
      <c r="BK10" s="2"/>
      <c r="BL10" s="5">
        <v>9</v>
      </c>
      <c r="BM10" s="4">
        <f>IF(COUNTIF(SUDOKU!J$2:J$10,1)&lt;&gt;0,1,0)</f>
        <v>0</v>
      </c>
      <c r="BN10" s="4">
        <f>IF(COUNTIF(SUDOKU!J$2:J$10,2)&lt;&gt;0,2,0)</f>
        <v>0</v>
      </c>
      <c r="BO10" s="4">
        <f>IF(COUNTIF(SUDOKU!J$2:J$10,3)&lt;&gt;0,3,0)</f>
        <v>0</v>
      </c>
      <c r="BP10" s="4">
        <f>IF(COUNTIF(SUDOKU!J$2:J$10,4)&lt;&gt;0,4,0)</f>
        <v>0</v>
      </c>
      <c r="BQ10" s="4">
        <f>IF(COUNTIF(SUDOKU!J$2:J$10,5)&lt;&gt;0,5,0)</f>
        <v>0</v>
      </c>
      <c r="BR10" s="4">
        <f>IF(COUNTIF(SUDOKU!J$2:J$10,6)&lt;&gt;0,6,0)</f>
        <v>0</v>
      </c>
      <c r="BS10" s="4">
        <f>IF(COUNTIF(SUDOKU!J$2:J$10,7)&lt;&gt;0,7,0)</f>
        <v>0</v>
      </c>
      <c r="BT10" s="4">
        <f>IF(COUNTIF(SUDOKU!J$2:J$10,8)&lt;&gt;0,8,0)</f>
        <v>0</v>
      </c>
      <c r="BU10" s="4">
        <f>IF(COUNTIF(SUDOKU!J$2:J$10,9)&lt;&gt;0,9,0)</f>
        <v>0</v>
      </c>
      <c r="BV10" s="2"/>
      <c r="BW10" s="5" t="s">
        <v>8</v>
      </c>
      <c r="BX10" s="4">
        <f>IF(COUNTIF(SUDOKU!$H$8:$J$10,1)&lt;&gt;0,1,0)</f>
        <v>0</v>
      </c>
      <c r="BY10" s="4">
        <f>IF(COUNTIF(SUDOKU!$H$8:$J$10,2)&lt;&gt;0,2,0)</f>
        <v>0</v>
      </c>
      <c r="BZ10" s="4">
        <f>IF(COUNTIF(SUDOKU!$H$8:$J$10,3)&lt;&gt;0,3,0)</f>
        <v>0</v>
      </c>
      <c r="CA10" s="4">
        <f>IF(COUNTIF(SUDOKU!$H$8:$J$10,4)&lt;&gt;0,4,0)</f>
        <v>0</v>
      </c>
      <c r="CB10" s="4">
        <f>IF(COUNTIF(SUDOKU!$H$8:$J$10,5)&lt;&gt;0,5,0)</f>
        <v>0</v>
      </c>
      <c r="CC10" s="4">
        <f>IF(COUNTIF(SUDOKU!$H$8:$J$10,6)&lt;&gt;0,6,0)</f>
        <v>0</v>
      </c>
      <c r="CD10" s="4">
        <f>IF(COUNTIF(SUDOKU!$H$8:$J$10,7)&lt;&gt;0,7,0)</f>
        <v>0</v>
      </c>
      <c r="CE10" s="4">
        <f>IF(COUNTIF(SUDOKU!$H$8:$J$10,8)&lt;&gt;0,8,0)</f>
        <v>0</v>
      </c>
      <c r="CF10" s="4">
        <f>IF(COUNTIF(SUDOKU!$H$8:$J$10,9)&lt;&gt;0,9,0)</f>
        <v>0</v>
      </c>
    </row>
    <row r="11" spans="1:38" ht="11.25" customHeight="1">
      <c r="A11" s="6"/>
      <c r="B11" s="27">
        <f>IF(SUDOKU!$B$5&gt;0,0,IF(AYUDA!BB$5+AYUDA!BM$2+AYUDA!BX$5=0,AYUDA!BB$1,0))</f>
        <v>1</v>
      </c>
      <c r="C11" s="28">
        <f>IF(SUDOKU!$B$5&gt;0,0,IF(AYUDA!BC$5+AYUDA!BN$2+AYUDA!BY$5=0,AYUDA!BC$1,0))</f>
        <v>2</v>
      </c>
      <c r="D11" s="30">
        <f>IF(SUDOKU!$B$5&gt;0,0,IF(AYUDA!BD$5+AYUDA!BO$2+AYUDA!BZ$5=0,AYUDA!BD$1,0))</f>
        <v>3</v>
      </c>
      <c r="E11" s="28">
        <f>IF(SUDOKU!$C$5&gt;0,0,IF(AYUDA!BB$5+AYUDA!BM$3+AYUDA!BX$5=0,AYUDA!BB$1,0))</f>
        <v>1</v>
      </c>
      <c r="F11" s="28">
        <f>IF(SUDOKU!$C$5&gt;0,0,IF(AYUDA!BC$5+AYUDA!BN$3+AYUDA!BY$5=0,AYUDA!BC$1,0))</f>
        <v>2</v>
      </c>
      <c r="G11" s="28">
        <f>IF(SUDOKU!$C$5&gt;0,0,IF(AYUDA!BD$5+AYUDA!BO$3+AYUDA!BZ$5=0,AYUDA!BD$1,0))</f>
        <v>3</v>
      </c>
      <c r="H11" s="29">
        <f>IF(SUDOKU!$D$5&gt;0,0,IF(AYUDA!BB$5+AYUDA!BM$4+AYUDA!BX$5=0,AYUDA!BB$1,0))</f>
        <v>1</v>
      </c>
      <c r="I11" s="28">
        <f>IF(SUDOKU!$D$5&gt;0,0,IF(AYUDA!BC$5+AYUDA!BN$4+AYUDA!BY$5=0,AYUDA!BC$1,0))</f>
        <v>2</v>
      </c>
      <c r="J11" s="28">
        <f>IF(SUDOKU!$D$5&gt;0,0,IF(AYUDA!BD$5+AYUDA!BO$4+AYUDA!BZ$5=0,AYUDA!BD$1,0))</f>
        <v>3</v>
      </c>
      <c r="K11" s="27">
        <f>IF(SUDOKU!$E$5&gt;0,0,IF(AYUDA!BB$5+AYUDA!BM$5+AYUDA!BX$6=0,AYUDA!BB$1,0))</f>
        <v>1</v>
      </c>
      <c r="L11" s="28">
        <f>IF(SUDOKU!$E$5&gt;0,0,IF(AYUDA!BC$5+AYUDA!BN$5+AYUDA!BY$6=0,AYUDA!BC$1,0))</f>
        <v>2</v>
      </c>
      <c r="M11" s="28">
        <f>IF(SUDOKU!$E$5&gt;0,0,IF(AYUDA!BD$5+AYUDA!BO$5+AYUDA!BZ$6=0,AYUDA!BD$1,0))</f>
        <v>3</v>
      </c>
      <c r="N11" s="29">
        <f>IF(SUDOKU!$F$5&gt;0,0,IF(AYUDA!BB$5+AYUDA!BM$6+AYUDA!BX$6=0,AYUDA!BB$1,0))</f>
        <v>1</v>
      </c>
      <c r="O11" s="28">
        <f>IF(SUDOKU!$F$5&gt;0,0,IF(AYUDA!BC$5+AYUDA!BN$6+AYUDA!BY$6=0,AYUDA!BC$1,0))</f>
        <v>2</v>
      </c>
      <c r="P11" s="30">
        <f>IF(SUDOKU!$F$5&gt;0,0,IF(AYUDA!BD$5+AYUDA!BO$6+AYUDA!BZ$6=0,AYUDA!BD$1,0))</f>
        <v>3</v>
      </c>
      <c r="Q11" s="28">
        <f>IF(SUDOKU!$G$5&gt;0,0,IF(AYUDA!BB$5+AYUDA!BM$7+AYUDA!BX$6=0,AYUDA!BB$1,0))</f>
        <v>1</v>
      </c>
      <c r="R11" s="28">
        <f>IF(SUDOKU!$G$5&gt;0,0,IF(AYUDA!BC$5+AYUDA!BN$7+AYUDA!BY$6=0,AYUDA!BC$1,0))</f>
        <v>2</v>
      </c>
      <c r="S11" s="28">
        <f>IF(SUDOKU!$G$5&gt;0,0,IF(AYUDA!BD$5+AYUDA!BO$7+AYUDA!BZ$6=0,AYUDA!BD$1,0))</f>
        <v>3</v>
      </c>
      <c r="T11" s="27">
        <f>IF(SUDOKU!$H$5&gt;0,0,IF(AYUDA!BB$5+AYUDA!BM$8+AYUDA!BX$7=0,AYUDA!BB$1,0))</f>
        <v>1</v>
      </c>
      <c r="U11" s="28">
        <f>IF(SUDOKU!$H$5&gt;0,0,IF(AYUDA!BC$5+AYUDA!BN$8+AYUDA!BY$7=0,AYUDA!BC$1,0))</f>
        <v>2</v>
      </c>
      <c r="V11" s="28">
        <f>IF(SUDOKU!$H$5&gt;0,0,IF(AYUDA!BD$5+AYUDA!BO$8+AYUDA!BZ$7=0,AYUDA!BD$1,0))</f>
        <v>3</v>
      </c>
      <c r="W11" s="29">
        <f>IF(SUDOKU!$I$5&gt;0,0,IF(AYUDA!BB$5+AYUDA!BM$9+AYUDA!BX$7=0,AYUDA!BB$1,0))</f>
        <v>1</v>
      </c>
      <c r="X11" s="28">
        <f>IF(SUDOKU!$I$5&gt;0,0,IF(AYUDA!BC$5+AYUDA!BN$9+AYUDA!BY$7=0,AYUDA!BC$1,0))</f>
        <v>2</v>
      </c>
      <c r="Y11" s="30">
        <f>IF(SUDOKU!$I$5&gt;0,0,IF(AYUDA!BD$5+AYUDA!BO$9+AYUDA!BZ$7=0,AYUDA!BD$1,0))</f>
        <v>3</v>
      </c>
      <c r="Z11" s="29">
        <f>IF(SUDOKU!$J$5&gt;0,0,IF(AYUDA!BB$5+AYUDA!BM$10+AYUDA!BX$7=0,AYUDA!BB$1,0))</f>
        <v>1</v>
      </c>
      <c r="AA11" s="28">
        <f>IF(SUDOKU!$J$5&gt;0,0,IF(AYUDA!BC$5+AYUDA!BN$10+AYUDA!BY$7=0,AYUDA!BC$1,0))</f>
        <v>2</v>
      </c>
      <c r="AB11" s="31">
        <f>IF(SUDOKU!$J$5&gt;0,0,IF(AYUDA!BD$5+AYUDA!BO$10+AYUDA!BZ$7=0,AYUDA!BD$1,0))</f>
        <v>3</v>
      </c>
      <c r="AC11" s="6"/>
      <c r="AD11" s="72"/>
      <c r="AE11" s="73"/>
      <c r="AF11" s="73"/>
      <c r="AG11" s="74"/>
      <c r="AH11" s="6"/>
      <c r="AI11" s="6"/>
      <c r="AJ11" s="6"/>
      <c r="AK11" s="6"/>
      <c r="AL11" s="6"/>
    </row>
    <row r="12" spans="1:38" ht="11.25" customHeight="1">
      <c r="A12" s="6"/>
      <c r="B12" s="32">
        <f>IF(SUDOKU!$B$5&gt;0,0,IF(AYUDA!BE$5+AYUDA!BP$2+AYUDA!CA$5=0,AYUDA!BE$1,0))</f>
        <v>4</v>
      </c>
      <c r="C12" s="33">
        <f>IF(SUDOKU!$B$5&gt;0,0,IF(AYUDA!BF$5+AYUDA!BQ$2+AYUDA!CB$5=0,AYUDA!BF$1,0))</f>
        <v>5</v>
      </c>
      <c r="D12" s="35">
        <f>IF(SUDOKU!$B$5&gt;0,0,IF(AYUDA!BG$5+AYUDA!BR$2+AYUDA!CC$5=0,AYUDA!BG$1,0))</f>
        <v>6</v>
      </c>
      <c r="E12" s="33">
        <f>IF(SUDOKU!$C$5&gt;0,0,IF(AYUDA!BE$5+AYUDA!BP$3+AYUDA!CA$5=0,AYUDA!BE$1,0))</f>
        <v>4</v>
      </c>
      <c r="F12" s="33">
        <f>IF(SUDOKU!$C$5&gt;0,0,IF(AYUDA!BF$5+AYUDA!BQ$3+AYUDA!CB$5=0,AYUDA!BF$1,0))</f>
        <v>5</v>
      </c>
      <c r="G12" s="33">
        <f>IF(SUDOKU!$C$5&gt;0,0,IF(AYUDA!BG$5+AYUDA!BR$3+AYUDA!CC$5=0,AYUDA!BG$1,0))</f>
        <v>6</v>
      </c>
      <c r="H12" s="34">
        <f>IF(SUDOKU!$D$5&gt;0,0,IF(AYUDA!BE$5+AYUDA!BP$4+AYUDA!CA$5=0,AYUDA!BE$1,0))</f>
        <v>4</v>
      </c>
      <c r="I12" s="33">
        <f>IF(SUDOKU!$D$5&gt;0,0,IF(AYUDA!BF$5+AYUDA!BQ$4+AYUDA!CB$5=0,AYUDA!BF$1,0))</f>
        <v>5</v>
      </c>
      <c r="J12" s="33">
        <f>IF(SUDOKU!$D$5&gt;0,0,IF(AYUDA!BG$5+AYUDA!BR$4+AYUDA!CC$5=0,AYUDA!BG$1,0))</f>
        <v>6</v>
      </c>
      <c r="K12" s="32">
        <f>IF(SUDOKU!$E$5&gt;0,0,IF(AYUDA!BE$5+AYUDA!BP$5+AYUDA!CA$6=0,AYUDA!BE$1,0))</f>
        <v>4</v>
      </c>
      <c r="L12" s="33">
        <f>IF(SUDOKU!$E$5&gt;0,0,IF(AYUDA!BF$5+AYUDA!BQ$5+AYUDA!CB$6=0,AYUDA!BF$1,0))</f>
        <v>5</v>
      </c>
      <c r="M12" s="33">
        <f>IF(SUDOKU!$E$5&gt;0,0,IF(AYUDA!BG$5+AYUDA!BR$5+AYUDA!CC$6=0,AYUDA!BG$1,0))</f>
        <v>6</v>
      </c>
      <c r="N12" s="34">
        <f>IF(SUDOKU!$F$5&gt;0,0,IF(AYUDA!BE$5+AYUDA!BP$6+AYUDA!CA$6=0,AYUDA!BE$1,0))</f>
        <v>4</v>
      </c>
      <c r="O12" s="33">
        <f>IF(SUDOKU!$F$5&gt;0,0,IF(AYUDA!BF$5+AYUDA!BQ$6+AYUDA!CB$6=0,AYUDA!BF$1,0))</f>
        <v>5</v>
      </c>
      <c r="P12" s="35">
        <f>IF(SUDOKU!$F$5&gt;0,0,IF(AYUDA!BG$5+AYUDA!BR$6+AYUDA!CC$6=0,AYUDA!BG$1,0))</f>
        <v>6</v>
      </c>
      <c r="Q12" s="33">
        <f>IF(SUDOKU!$G$5&gt;0,0,IF(AYUDA!BE$5+AYUDA!BP$7+AYUDA!CA$6=0,AYUDA!BE$1,0))</f>
        <v>4</v>
      </c>
      <c r="R12" s="33">
        <f>IF(SUDOKU!$G$5&gt;0,0,IF(AYUDA!BF$5+AYUDA!BQ$7+AYUDA!CB$6=0,AYUDA!BF$1,0))</f>
        <v>5</v>
      </c>
      <c r="S12" s="33">
        <f>IF(SUDOKU!$G$5&gt;0,0,IF(AYUDA!BG$5+AYUDA!BR$7+AYUDA!CC$6=0,AYUDA!BG$1,0))</f>
        <v>6</v>
      </c>
      <c r="T12" s="32">
        <f>IF(SUDOKU!$H$5&gt;0,0,IF(AYUDA!BE$5+AYUDA!BP$8+AYUDA!CA$7=0,AYUDA!BE$1,0))</f>
        <v>4</v>
      </c>
      <c r="U12" s="33">
        <f>IF(SUDOKU!$H$5&gt;0,0,IF(AYUDA!BF$5+AYUDA!BQ$8+AYUDA!CB$7=0,AYUDA!BF$1,0))</f>
        <v>5</v>
      </c>
      <c r="V12" s="33">
        <f>IF(SUDOKU!$H$5&gt;0,0,IF(AYUDA!BG$5+AYUDA!BR$8+AYUDA!CC$7=0,AYUDA!BG$1,0))</f>
        <v>6</v>
      </c>
      <c r="W12" s="34">
        <f>IF(SUDOKU!$I$5&gt;0,0,IF(AYUDA!BE$5+AYUDA!BP$9+AYUDA!CA$7=0,AYUDA!BE$1,0))</f>
        <v>4</v>
      </c>
      <c r="X12" s="33">
        <f>IF(SUDOKU!$I$5&gt;0,0,IF(AYUDA!BF$5+AYUDA!BQ$9+AYUDA!CB$7=0,AYUDA!BF$1,0))</f>
        <v>5</v>
      </c>
      <c r="Y12" s="35">
        <f>IF(SUDOKU!$I$5&gt;0,0,IF(AYUDA!BG$5+AYUDA!BR$9+AYUDA!CC$7=0,AYUDA!BG$1,0))</f>
        <v>6</v>
      </c>
      <c r="Z12" s="34">
        <f>IF(SUDOKU!$J$5&gt;0,0,IF(AYUDA!BE$5+AYUDA!BP$10+AYUDA!CA$7=0,AYUDA!BE$1,0))</f>
        <v>4</v>
      </c>
      <c r="AA12" s="33">
        <f>IF(SUDOKU!$J$5&gt;0,0,IF(AYUDA!BF$5+AYUDA!BQ$10+AYUDA!CB$7=0,AYUDA!BF$1,0))</f>
        <v>5</v>
      </c>
      <c r="AB12" s="36">
        <f>IF(SUDOKU!$J$5&gt;0,0,IF(AYUDA!BG$5+AYUDA!BR$10+AYUDA!CC$7=0,AYUDA!BG$1,0))</f>
        <v>6</v>
      </c>
      <c r="AC12" s="6"/>
      <c r="AD12" s="75" t="s">
        <v>19</v>
      </c>
      <c r="AE12" s="76"/>
      <c r="AF12" s="76"/>
      <c r="AG12" s="77"/>
      <c r="AH12" s="6"/>
      <c r="AI12" s="6"/>
      <c r="AJ12" s="6"/>
      <c r="AK12" s="6"/>
      <c r="AL12" s="6"/>
    </row>
    <row r="13" spans="1:38" ht="11.25" customHeight="1">
      <c r="A13" s="6"/>
      <c r="B13" s="37">
        <f>IF(SUDOKU!$B$5&gt;0,0,IF(AYUDA!BH$5+AYUDA!BS$2+AYUDA!CD$5=0,AYUDA!BH$1,0))</f>
        <v>7</v>
      </c>
      <c r="C13" s="38">
        <f>IF(SUDOKU!$B$5&gt;0,0,IF(AYUDA!BI$5+AYUDA!BT$2+AYUDA!CE$5=0,AYUDA!BI$1,0))</f>
        <v>8</v>
      </c>
      <c r="D13" s="40">
        <f>IF(SUDOKU!$B$5&gt;0,0,IF(AYUDA!BJ$5+AYUDA!BU$2+AYUDA!CF$5=0,AYUDA!BJ$1,0))</f>
        <v>9</v>
      </c>
      <c r="E13" s="33">
        <f>IF(SUDOKU!$C$5&gt;0,0,IF(AYUDA!BH$5+AYUDA!BS$3+AYUDA!CD$5=0,AYUDA!BH$1,0))</f>
        <v>7</v>
      </c>
      <c r="F13" s="33">
        <f>IF(SUDOKU!$C$5&gt;0,0,IF(AYUDA!BI$5+AYUDA!BT$3+AYUDA!CE$5=0,AYUDA!BI$1,0))</f>
        <v>8</v>
      </c>
      <c r="G13" s="33">
        <f>IF(SUDOKU!$C$5&gt;0,0,IF(AYUDA!BJ$5+AYUDA!BU$3+AYUDA!CF$5=0,AYUDA!BJ$1,0))</f>
        <v>9</v>
      </c>
      <c r="H13" s="39">
        <f>IF(SUDOKU!$D$5&gt;0,0,IF(AYUDA!BH$5+AYUDA!BS$4+AYUDA!CD$5=0,AYUDA!BH$1,0))</f>
        <v>7</v>
      </c>
      <c r="I13" s="38">
        <f>IF(SUDOKU!$D$5&gt;0,0,IF(AYUDA!BI$5+AYUDA!BT$4+AYUDA!CE$5=0,AYUDA!BI$1,0))</f>
        <v>8</v>
      </c>
      <c r="J13" s="38">
        <f>IF(SUDOKU!$D$5&gt;0,0,IF(AYUDA!BJ$5+AYUDA!BU$4+AYUDA!CF$5=0,AYUDA!BJ$1,0))</f>
        <v>9</v>
      </c>
      <c r="K13" s="32">
        <f>IF(SUDOKU!$E$5&gt;0,0,IF(AYUDA!BH$5+AYUDA!BS$5+AYUDA!CD$6=0,AYUDA!BH$1,0))</f>
        <v>7</v>
      </c>
      <c r="L13" s="33">
        <f>IF(SUDOKU!$E$5&gt;0,0,IF(AYUDA!BI$5+AYUDA!BT$5+AYUDA!CE$6=0,AYUDA!BI$1,0))</f>
        <v>8</v>
      </c>
      <c r="M13" s="33">
        <f>IF(SUDOKU!$E$5&gt;0,0,IF(AYUDA!BJ$5+AYUDA!BU$5+AYUDA!CF$6=0,AYUDA!BJ$1,0))</f>
        <v>9</v>
      </c>
      <c r="N13" s="39">
        <f>IF(SUDOKU!$F$5&gt;0,0,IF(AYUDA!BH$5+AYUDA!BS$6+AYUDA!CD$6=0,AYUDA!BH$1,0))</f>
        <v>7</v>
      </c>
      <c r="O13" s="38">
        <f>IF(SUDOKU!$F$5&gt;0,0,IF(AYUDA!BI$5+AYUDA!BT$6+AYUDA!CE$6=0,AYUDA!BI$1,0))</f>
        <v>8</v>
      </c>
      <c r="P13" s="40">
        <f>IF(SUDOKU!$F$5&gt;0,0,IF(AYUDA!BJ$5+AYUDA!BU$6+AYUDA!CF$6=0,AYUDA!BJ$1,0))</f>
        <v>9</v>
      </c>
      <c r="Q13" s="33">
        <f>IF(SUDOKU!$G$5&gt;0,0,IF(AYUDA!BH$5+AYUDA!BS$7+AYUDA!CD$6=0,AYUDA!BH$1,0))</f>
        <v>7</v>
      </c>
      <c r="R13" s="33">
        <f>IF(SUDOKU!$G$5&gt;0,0,IF(AYUDA!BI$5+AYUDA!BT$7+AYUDA!CE$6=0,AYUDA!BI$1,0))</f>
        <v>8</v>
      </c>
      <c r="S13" s="33">
        <f>IF(SUDOKU!$G$5&gt;0,0,IF(AYUDA!BJ$5+AYUDA!BU$7+AYUDA!CF$6=0,AYUDA!BJ$1,0))</f>
        <v>9</v>
      </c>
      <c r="T13" s="32">
        <f>IF(SUDOKU!$H$5&gt;0,0,IF(AYUDA!BH$5+AYUDA!BS$8+AYUDA!CD$7=0,AYUDA!BH$1,0))</f>
        <v>7</v>
      </c>
      <c r="U13" s="33">
        <f>IF(SUDOKU!$H$5&gt;0,0,IF(AYUDA!BI$5+AYUDA!BT$8+AYUDA!CE$7=0,AYUDA!BI$1,0))</f>
        <v>8</v>
      </c>
      <c r="V13" s="33">
        <f>IF(SUDOKU!$H$5&gt;0,0,IF(AYUDA!BJ$5+AYUDA!BU$8+AYUDA!CF$7=0,AYUDA!BJ$1,0))</f>
        <v>9</v>
      </c>
      <c r="W13" s="39">
        <f>IF(SUDOKU!$I$5&gt;0,0,IF(AYUDA!BH$5+AYUDA!BS$9+AYUDA!CD$7=0,AYUDA!BH$1,0))</f>
        <v>7</v>
      </c>
      <c r="X13" s="38">
        <f>IF(SUDOKU!$I$5&gt;0,0,IF(AYUDA!BI$5+AYUDA!BT$9+AYUDA!CE$7=0,AYUDA!BI$1,0))</f>
        <v>8</v>
      </c>
      <c r="Y13" s="40">
        <f>IF(SUDOKU!$I$5&gt;0,0,IF(AYUDA!BJ$5+AYUDA!BU$9+AYUDA!CF$7=0,AYUDA!BJ$1,0))</f>
        <v>9</v>
      </c>
      <c r="Z13" s="39">
        <f>IF(SUDOKU!$J$5&gt;0,0,IF(AYUDA!BH$5+AYUDA!BS$10+AYUDA!CD$7=0,AYUDA!BH$1,0))</f>
        <v>7</v>
      </c>
      <c r="AA13" s="38">
        <f>IF(SUDOKU!$J$5&gt;0,0,IF(AYUDA!BI$5+AYUDA!BT$10+AYUDA!CE$7=0,AYUDA!BI$1,0))</f>
        <v>8</v>
      </c>
      <c r="AB13" s="41">
        <f>IF(SUDOKU!$J$5&gt;0,0,IF(AYUDA!BJ$5+AYUDA!BU$10+AYUDA!CF$7=0,AYUDA!BJ$1,0))</f>
        <v>9</v>
      </c>
      <c r="AC13" s="6"/>
      <c r="AD13" s="75"/>
      <c r="AE13" s="76"/>
      <c r="AF13" s="76"/>
      <c r="AG13" s="77"/>
      <c r="AH13" s="6"/>
      <c r="AI13" s="6"/>
      <c r="AJ13" s="6"/>
      <c r="AK13" s="6"/>
      <c r="AL13" s="6"/>
    </row>
    <row r="14" spans="1:38" ht="11.25" customHeight="1">
      <c r="A14" s="6"/>
      <c r="B14" s="32">
        <f>IF(SUDOKU!$B$6&gt;0,0,IF(AYUDA!BB$6+AYUDA!BM$2+AYUDA!BX$5=0,AYUDA!BB$1,0))</f>
        <v>1</v>
      </c>
      <c r="C14" s="33">
        <f>IF(SUDOKU!$B$6&gt;0,0,IF(AYUDA!BC$6+AYUDA!BN$2+AYUDA!BY$5=0,AYUDA!BC$1,0))</f>
        <v>2</v>
      </c>
      <c r="D14" s="33">
        <f>IF(SUDOKU!$B$6&gt;0,0,IF(AYUDA!BD$6+AYUDA!BO$2+AYUDA!BZ$5=0,AYUDA!BD$1,0))</f>
        <v>3</v>
      </c>
      <c r="E14" s="45">
        <f>IF(SUDOKU!$C$6&gt;0,0,IF(AYUDA!BB$6+AYUDA!BM$3+AYUDA!BX$5=0,AYUDA!BB$1,0))</f>
        <v>1</v>
      </c>
      <c r="F14" s="43">
        <f>IF(SUDOKU!$C$6&gt;0,0,IF(AYUDA!BC$6+AYUDA!BN$3+AYUDA!BY$5=0,AYUDA!BC$1,0))</f>
        <v>2</v>
      </c>
      <c r="G14" s="44">
        <f>IF(SUDOKU!$C$6&gt;0,0,IF(AYUDA!BD$6+AYUDA!BO$3+AYUDA!BZ$5=0,AYUDA!BD$1,0))</f>
        <v>3</v>
      </c>
      <c r="H14" s="33">
        <f>IF(SUDOKU!$D$6&gt;0,0,IF(AYUDA!BB$6+AYUDA!BM$4+AYUDA!BX$5=0,AYUDA!BB$1,0))</f>
        <v>1</v>
      </c>
      <c r="I14" s="33">
        <f>IF(SUDOKU!$D$6&gt;0,0,IF(AYUDA!BC$6+AYUDA!BN$4+AYUDA!BY$5=0,AYUDA!BC$1,0))</f>
        <v>2</v>
      </c>
      <c r="J14" s="33">
        <f>IF(SUDOKU!$D$6&gt;0,0,IF(AYUDA!BD$6+AYUDA!BO$4+AYUDA!BZ$5=0,AYUDA!BD$1,0))</f>
        <v>3</v>
      </c>
      <c r="K14" s="42">
        <f>IF(SUDOKU!$E$6&gt;0,0,IF(AYUDA!BB$6+AYUDA!BM$5+AYUDA!BX$6=0,AYUDA!BB$1,0))</f>
        <v>1</v>
      </c>
      <c r="L14" s="43">
        <f>IF(SUDOKU!$E$6&gt;0,0,IF(AYUDA!BC$6+AYUDA!BN$5+AYUDA!BY$6=0,AYUDA!BC$1,0))</f>
        <v>2</v>
      </c>
      <c r="M14" s="44">
        <f>IF(SUDOKU!$E$6&gt;0,0,IF(AYUDA!BD$6+AYUDA!BO$5+AYUDA!BZ$6=0,AYUDA!BD$1,0))</f>
        <v>3</v>
      </c>
      <c r="N14" s="33">
        <f>IF(SUDOKU!$F$6&gt;0,0,IF(AYUDA!BB$6+AYUDA!BM$6+AYUDA!BX$6=0,AYUDA!BB$1,0))</f>
        <v>1</v>
      </c>
      <c r="O14" s="33">
        <f>IF(SUDOKU!$F$6&gt;0,0,IF(AYUDA!BC$6+AYUDA!BN$6+AYUDA!BY$6=0,AYUDA!BC$1,0))</f>
        <v>2</v>
      </c>
      <c r="P14" s="33">
        <f>IF(SUDOKU!$F$6&gt;0,0,IF(AYUDA!BD$6+AYUDA!BO$6+AYUDA!BZ$6=0,AYUDA!BD$1,0))</f>
        <v>3</v>
      </c>
      <c r="Q14" s="45">
        <f>IF(SUDOKU!$G$6&gt;0,0,IF(AYUDA!BB$6+AYUDA!BM$7+AYUDA!BX$6=0,AYUDA!BB$1,0))</f>
        <v>1</v>
      </c>
      <c r="R14" s="43">
        <f>IF(SUDOKU!$G$6&gt;0,0,IF(AYUDA!BC$6+AYUDA!BN$7+AYUDA!BY$6=0,AYUDA!BC$1,0))</f>
        <v>2</v>
      </c>
      <c r="S14" s="43">
        <f>IF(SUDOKU!$G$6&gt;0,0,IF(AYUDA!BD$6+AYUDA!BO$7+AYUDA!BZ$6=0,AYUDA!BD$1,0))</f>
        <v>3</v>
      </c>
      <c r="T14" s="42">
        <f>IF(SUDOKU!$H$6&gt;0,0,IF(AYUDA!BB$6+AYUDA!BM$8+AYUDA!BX$7=0,AYUDA!BB$1,0))</f>
        <v>1</v>
      </c>
      <c r="U14" s="43">
        <f>IF(SUDOKU!$H$6&gt;0,0,IF(AYUDA!BC$6+AYUDA!BN$8+AYUDA!BY$7=0,AYUDA!BC$1,0))</f>
        <v>2</v>
      </c>
      <c r="V14" s="44">
        <f>IF(SUDOKU!$H$6&gt;0,0,IF(AYUDA!BD$6+AYUDA!BO$8+AYUDA!BZ$7=0,AYUDA!BD$1,0))</f>
        <v>3</v>
      </c>
      <c r="W14" s="33">
        <f>IF(SUDOKU!$I$6&gt;0,0,IF(AYUDA!BB$6+AYUDA!BM$9+AYUDA!BX$7=0,AYUDA!BB$1,0))</f>
        <v>1</v>
      </c>
      <c r="X14" s="33">
        <f>IF(SUDOKU!$I$6&gt;0,0,IF(AYUDA!BC$6+AYUDA!BN$9+AYUDA!BY$7=0,AYUDA!BC$1,0))</f>
        <v>2</v>
      </c>
      <c r="Y14" s="33">
        <f>IF(SUDOKU!$I$6&gt;0,0,IF(AYUDA!BD$6+AYUDA!BO$9+AYUDA!BZ$7=0,AYUDA!BD$1,0))</f>
        <v>3</v>
      </c>
      <c r="Z14" s="45">
        <f>IF(SUDOKU!$J$6&gt;0,0,IF(AYUDA!BB$6+AYUDA!BM$10+AYUDA!BX$7=0,AYUDA!BB$1,0))</f>
        <v>1</v>
      </c>
      <c r="AA14" s="43">
        <f>IF(SUDOKU!$J$6&gt;0,0,IF(AYUDA!BC$6+AYUDA!BN$10+AYUDA!BY$7=0,AYUDA!BC$1,0))</f>
        <v>2</v>
      </c>
      <c r="AB14" s="46">
        <f>IF(SUDOKU!$J$6&gt;0,0,IF(AYUDA!BD$6+AYUDA!BO$10+AYUDA!BZ$7=0,AYUDA!BD$1,0))</f>
        <v>3</v>
      </c>
      <c r="AC14" s="6"/>
      <c r="AD14" s="75"/>
      <c r="AE14" s="76"/>
      <c r="AF14" s="76"/>
      <c r="AG14" s="77"/>
      <c r="AH14" s="6"/>
      <c r="AI14" s="6"/>
      <c r="AJ14" s="6"/>
      <c r="AK14" s="6"/>
      <c r="AL14" s="6"/>
    </row>
    <row r="15" spans="1:38" ht="11.25" customHeight="1">
      <c r="A15" s="6"/>
      <c r="B15" s="32">
        <f>IF(SUDOKU!$B$6&gt;0,0,IF(AYUDA!BE$6+AYUDA!BP$2+AYUDA!CA$5=0,AYUDA!BE$1,0))</f>
        <v>4</v>
      </c>
      <c r="C15" s="33">
        <f>IF(SUDOKU!$B$6&gt;0,0,IF(AYUDA!BF$6+AYUDA!BQ$2+AYUDA!CB$5=0,AYUDA!BF$1,0))</f>
        <v>5</v>
      </c>
      <c r="D15" s="33">
        <f>IF(SUDOKU!$B$6&gt;0,0,IF(AYUDA!BG$6+AYUDA!BR$2+AYUDA!CC$5=0,AYUDA!BG$1,0))</f>
        <v>6</v>
      </c>
      <c r="E15" s="34">
        <f>IF(SUDOKU!$C$6&gt;0,0,IF(AYUDA!BE$6+AYUDA!BP$3+AYUDA!CA$5=0,AYUDA!BE$1,0))</f>
        <v>4</v>
      </c>
      <c r="F15" s="33">
        <f>IF(SUDOKU!$C$6&gt;0,0,IF(AYUDA!BF$6+AYUDA!BQ$3+AYUDA!CB$5=0,AYUDA!BF$1,0))</f>
        <v>5</v>
      </c>
      <c r="G15" s="35">
        <f>IF(SUDOKU!$C$6&gt;0,0,IF(AYUDA!BG$6+AYUDA!BR$3+AYUDA!CC$5=0,AYUDA!BG$1,0))</f>
        <v>6</v>
      </c>
      <c r="H15" s="33">
        <f>IF(SUDOKU!$D$6&gt;0,0,IF(AYUDA!BE$6+AYUDA!BP$4+AYUDA!CA$5=0,AYUDA!BE$1,0))</f>
        <v>4</v>
      </c>
      <c r="I15" s="33">
        <f>IF(SUDOKU!$D$6&gt;0,0,IF(AYUDA!BF$6+AYUDA!BQ$4+AYUDA!CB$5=0,AYUDA!BF$1,0))</f>
        <v>5</v>
      </c>
      <c r="J15" s="33">
        <f>IF(SUDOKU!$D$6&gt;0,0,IF(AYUDA!BG$6+AYUDA!BR$4+AYUDA!CC$5=0,AYUDA!BG$1,0))</f>
        <v>6</v>
      </c>
      <c r="K15" s="32">
        <f>IF(SUDOKU!$E$6&gt;0,0,IF(AYUDA!BE$6+AYUDA!BP$5+AYUDA!CA$6=0,AYUDA!BE$1,0))</f>
        <v>4</v>
      </c>
      <c r="L15" s="33">
        <f>IF(SUDOKU!$E$6&gt;0,0,IF(AYUDA!BF$6+AYUDA!BQ$5+AYUDA!CB$6=0,AYUDA!BF$1,0))</f>
        <v>5</v>
      </c>
      <c r="M15" s="35">
        <f>IF(SUDOKU!$E$6&gt;0,0,IF(AYUDA!BG$6+AYUDA!BR$5+AYUDA!CC$6=0,AYUDA!BG$1,0))</f>
        <v>6</v>
      </c>
      <c r="N15" s="33">
        <f>IF(SUDOKU!$F$6&gt;0,0,IF(AYUDA!BE$6+AYUDA!BP$6+AYUDA!CA$6=0,AYUDA!BE$1,0))</f>
        <v>4</v>
      </c>
      <c r="O15" s="33">
        <f>IF(SUDOKU!$F$6&gt;0,0,IF(AYUDA!BF$6+AYUDA!BQ$6+AYUDA!CB$6=0,AYUDA!BF$1,0))</f>
        <v>5</v>
      </c>
      <c r="P15" s="33">
        <f>IF(SUDOKU!$F$6&gt;0,0,IF(AYUDA!BG$6+AYUDA!BR$6+AYUDA!CC$6=0,AYUDA!BG$1,0))</f>
        <v>6</v>
      </c>
      <c r="Q15" s="34">
        <f>IF(SUDOKU!$G$6&gt;0,0,IF(AYUDA!BE$6+AYUDA!BP$7+AYUDA!CA$6=0,AYUDA!BE$1,0))</f>
        <v>4</v>
      </c>
      <c r="R15" s="33">
        <f>IF(SUDOKU!$G$6&gt;0,0,IF(AYUDA!BF$6+AYUDA!BQ$7+AYUDA!CB$6=0,AYUDA!BF$1,0))</f>
        <v>5</v>
      </c>
      <c r="S15" s="33">
        <f>IF(SUDOKU!$G$6&gt;0,0,IF(AYUDA!BG$6+AYUDA!BR$7+AYUDA!CC$6=0,AYUDA!BG$1,0))</f>
        <v>6</v>
      </c>
      <c r="T15" s="32">
        <f>IF(SUDOKU!$H$6&gt;0,0,IF(AYUDA!BE$6+AYUDA!BP$8+AYUDA!CA$7=0,AYUDA!BE$1,0))</f>
        <v>4</v>
      </c>
      <c r="U15" s="33">
        <f>IF(SUDOKU!$H$6&gt;0,0,IF(AYUDA!BF$6+AYUDA!BQ$8+AYUDA!CB$7=0,AYUDA!BF$1,0))</f>
        <v>5</v>
      </c>
      <c r="V15" s="35">
        <f>IF(SUDOKU!$H$6&gt;0,0,IF(AYUDA!BG$6+AYUDA!BR$8+AYUDA!CC$7=0,AYUDA!BG$1,0))</f>
        <v>6</v>
      </c>
      <c r="W15" s="33">
        <f>IF(SUDOKU!$I$6&gt;0,0,IF(AYUDA!BE$6+AYUDA!BP$9+AYUDA!CA$7=0,AYUDA!BE$1,0))</f>
        <v>4</v>
      </c>
      <c r="X15" s="33">
        <f>IF(SUDOKU!$I$6&gt;0,0,IF(AYUDA!BF$6+AYUDA!BQ$9+AYUDA!CB$7=0,AYUDA!BF$1,0))</f>
        <v>5</v>
      </c>
      <c r="Y15" s="33">
        <f>IF(SUDOKU!$I$6&gt;0,0,IF(AYUDA!BG$6+AYUDA!BR$9+AYUDA!CC$7=0,AYUDA!BG$1,0))</f>
        <v>6</v>
      </c>
      <c r="Z15" s="34">
        <f>IF(SUDOKU!$J$6&gt;0,0,IF(AYUDA!BE$6+AYUDA!BP$10+AYUDA!CA$7=0,AYUDA!BE$1,0))</f>
        <v>4</v>
      </c>
      <c r="AA15" s="33">
        <f>IF(SUDOKU!$J$6&gt;0,0,IF(AYUDA!BF$6+AYUDA!BQ$10+AYUDA!CB$7=0,AYUDA!BF$1,0))</f>
        <v>5</v>
      </c>
      <c r="AB15" s="36">
        <f>IF(SUDOKU!$J$6&gt;0,0,IF(AYUDA!BG$6+AYUDA!BR$10+AYUDA!CC$7=0,AYUDA!BG$1,0))</f>
        <v>6</v>
      </c>
      <c r="AC15" s="6"/>
      <c r="AD15" s="19"/>
      <c r="AE15" s="20"/>
      <c r="AF15" s="20"/>
      <c r="AG15" s="21"/>
      <c r="AH15" s="6"/>
      <c r="AI15" s="6"/>
      <c r="AJ15" s="6"/>
      <c r="AK15" s="6"/>
      <c r="AL15" s="6"/>
    </row>
    <row r="16" spans="1:38" ht="11.25" customHeight="1">
      <c r="A16" s="6"/>
      <c r="B16" s="32">
        <f>IF(SUDOKU!$B$6&gt;0,0,IF(AYUDA!BH$6+AYUDA!BS$2+AYUDA!CD$5=0,AYUDA!BH$1,0))</f>
        <v>7</v>
      </c>
      <c r="C16" s="33">
        <f>IF(SUDOKU!$B$6&gt;0,0,IF(AYUDA!BI$6+AYUDA!BT$2+AYUDA!CE$5=0,AYUDA!BI$1,0))</f>
        <v>8</v>
      </c>
      <c r="D16" s="33">
        <f>IF(SUDOKU!$B$6&gt;0,0,IF(AYUDA!BJ$6+AYUDA!BU$2+AYUDA!CF$5=0,AYUDA!BJ$1,0))</f>
        <v>9</v>
      </c>
      <c r="E16" s="39">
        <f>IF(SUDOKU!$C$6&gt;0,0,IF(AYUDA!BH$6+AYUDA!BS$3+AYUDA!CD$5=0,AYUDA!BH$1,0))</f>
        <v>7</v>
      </c>
      <c r="F16" s="38">
        <f>IF(SUDOKU!$C$6&gt;0,0,IF(AYUDA!BI$6+AYUDA!BT$3+AYUDA!CE$5=0,AYUDA!BI$1,0))</f>
        <v>8</v>
      </c>
      <c r="G16" s="40">
        <f>IF(SUDOKU!$C$6&gt;0,0,IF(AYUDA!BJ$6+AYUDA!BU$3+AYUDA!CF$5=0,AYUDA!BJ$1,0))</f>
        <v>9</v>
      </c>
      <c r="H16" s="33">
        <f>IF(SUDOKU!$D$6&gt;0,0,IF(AYUDA!BH$6+AYUDA!BS$4+AYUDA!CD$5=0,AYUDA!BH$1,0))</f>
        <v>7</v>
      </c>
      <c r="I16" s="33">
        <f>IF(SUDOKU!$D$6&gt;0,0,IF(AYUDA!BI$6+AYUDA!BT$4+AYUDA!CE$5=0,AYUDA!BI$1,0))</f>
        <v>8</v>
      </c>
      <c r="J16" s="33">
        <f>IF(SUDOKU!$D$6&gt;0,0,IF(AYUDA!BJ$6+AYUDA!BU$4+AYUDA!CF$5=0,AYUDA!BJ$1,0))</f>
        <v>9</v>
      </c>
      <c r="K16" s="37">
        <f>IF(SUDOKU!$E$6&gt;0,0,IF(AYUDA!BH$6+AYUDA!BS$5+AYUDA!CD$6=0,AYUDA!BH$1,0))</f>
        <v>7</v>
      </c>
      <c r="L16" s="38">
        <f>IF(SUDOKU!$E$6&gt;0,0,IF(AYUDA!BI$6+AYUDA!BT$5+AYUDA!CE$6=0,AYUDA!BI$1,0))</f>
        <v>8</v>
      </c>
      <c r="M16" s="40">
        <f>IF(SUDOKU!$E$6&gt;0,0,IF(AYUDA!BJ$6+AYUDA!BU$5+AYUDA!CF$6=0,AYUDA!BJ$1,0))</f>
        <v>9</v>
      </c>
      <c r="N16" s="33">
        <f>IF(SUDOKU!$F$6&gt;0,0,IF(AYUDA!BH$6+AYUDA!BS$6+AYUDA!CD$6=0,AYUDA!BH$1,0))</f>
        <v>7</v>
      </c>
      <c r="O16" s="33">
        <f>IF(SUDOKU!$F$6&gt;0,0,IF(AYUDA!BI$6+AYUDA!BT$6+AYUDA!CE$6=0,AYUDA!BI$1,0))</f>
        <v>8</v>
      </c>
      <c r="P16" s="33">
        <f>IF(SUDOKU!$F$6&gt;0,0,IF(AYUDA!BJ$6+AYUDA!BU$6+AYUDA!CF$6=0,AYUDA!BJ$1,0))</f>
        <v>9</v>
      </c>
      <c r="Q16" s="39">
        <f>IF(SUDOKU!$G$6&gt;0,0,IF(AYUDA!BH$6+AYUDA!BS$7+AYUDA!CD$6=0,AYUDA!BH$1,0))</f>
        <v>7</v>
      </c>
      <c r="R16" s="38">
        <f>IF(SUDOKU!$G$6&gt;0,0,IF(AYUDA!BI$6+AYUDA!BT$7+AYUDA!CE$6=0,AYUDA!BI$1,0))</f>
        <v>8</v>
      </c>
      <c r="S16" s="38">
        <f>IF(SUDOKU!$G$6&gt;0,0,IF(AYUDA!BJ$6+AYUDA!BU$7+AYUDA!CF$6=0,AYUDA!BJ$1,0))</f>
        <v>9</v>
      </c>
      <c r="T16" s="37">
        <f>IF(SUDOKU!$H$6&gt;0,0,IF(AYUDA!BH$6+AYUDA!BS$8+AYUDA!CD$7=0,AYUDA!BH$1,0))</f>
        <v>7</v>
      </c>
      <c r="U16" s="38">
        <f>IF(SUDOKU!$H$6&gt;0,0,IF(AYUDA!BI$6+AYUDA!BT$8+AYUDA!CE$7=0,AYUDA!BI$1,0))</f>
        <v>8</v>
      </c>
      <c r="V16" s="40">
        <f>IF(SUDOKU!$H$6&gt;0,0,IF(AYUDA!BJ$6+AYUDA!BU$8+AYUDA!CF$7=0,AYUDA!BJ$1,0))</f>
        <v>9</v>
      </c>
      <c r="W16" s="38">
        <f>IF(SUDOKU!$I$6&gt;0,0,IF(AYUDA!BH$6+AYUDA!BS$9+AYUDA!CD$7=0,AYUDA!BH$1,0))</f>
        <v>7</v>
      </c>
      <c r="X16" s="38">
        <f>IF(SUDOKU!$I$6&gt;0,0,IF(AYUDA!BI$6+AYUDA!BT$9+AYUDA!CE$7=0,AYUDA!BI$1,0))</f>
        <v>8</v>
      </c>
      <c r="Y16" s="38">
        <f>IF(SUDOKU!$I$6&gt;0,0,IF(AYUDA!BJ$6+AYUDA!BU$9+AYUDA!CF$7=0,AYUDA!BJ$1,0))</f>
        <v>9</v>
      </c>
      <c r="Z16" s="39">
        <f>IF(SUDOKU!$J$6&gt;0,0,IF(AYUDA!BH$6+AYUDA!BS$10+AYUDA!CD$7=0,AYUDA!BH$1,0))</f>
        <v>7</v>
      </c>
      <c r="AA16" s="38">
        <f>IF(SUDOKU!$J$6&gt;0,0,IF(AYUDA!BI$6+AYUDA!BT$10+AYUDA!CE$7=0,AYUDA!BI$1,0))</f>
        <v>8</v>
      </c>
      <c r="AB16" s="41">
        <f>IF(SUDOKU!$J$6&gt;0,0,IF(AYUDA!BJ$6+AYUDA!BU$10+AYUDA!CF$7=0,AYUDA!BJ$1,0))</f>
        <v>9</v>
      </c>
      <c r="AC16" s="6"/>
      <c r="AD16" s="22"/>
      <c r="AE16" s="23"/>
      <c r="AF16" s="23"/>
      <c r="AG16" s="24"/>
      <c r="AH16" s="6"/>
      <c r="AI16" s="6"/>
      <c r="AJ16" s="6"/>
      <c r="AK16" s="6"/>
      <c r="AL16" s="6"/>
    </row>
    <row r="17" spans="1:38" ht="11.25" customHeight="1">
      <c r="A17" s="6"/>
      <c r="B17" s="42">
        <f>IF(SUDOKU!$B$7&gt;0,0,IF(AYUDA!BB$7+AYUDA!BM$2+AYUDA!BX$5=0,AYUDA!BB$1,0))</f>
        <v>1</v>
      </c>
      <c r="C17" s="43">
        <f>IF(SUDOKU!$B$7&gt;0,0,IF(AYUDA!BC$7+AYUDA!BN$2+AYUDA!BY$5=0,AYUDA!BC$1,0))</f>
        <v>2</v>
      </c>
      <c r="D17" s="44">
        <f>IF(SUDOKU!$B$7&gt;0,0,IF(AYUDA!BD$7+AYUDA!BO$2+AYUDA!BZ$5=0,AYUDA!BD$1,0))</f>
        <v>3</v>
      </c>
      <c r="E17" s="33">
        <f>IF(SUDOKU!$C$7&gt;0,0,IF(AYUDA!BB$7+AYUDA!BM$3+AYUDA!BX$5=0,AYUDA!BB$1,0))</f>
        <v>1</v>
      </c>
      <c r="F17" s="33">
        <f>IF(SUDOKU!$C$7&gt;0,0,IF(AYUDA!BC$7+AYUDA!BN$3+AYUDA!BY$5=0,AYUDA!BC$1,0))</f>
        <v>2</v>
      </c>
      <c r="G17" s="33">
        <f>IF(SUDOKU!$C$7&gt;0,0,IF(AYUDA!BD$7+AYUDA!BO$3+AYUDA!BZ$5=0,AYUDA!BD$1,0))</f>
        <v>3</v>
      </c>
      <c r="H17" s="45">
        <f>IF(SUDOKU!$D$7&gt;0,0,IF(AYUDA!BB$7+AYUDA!BM$4+AYUDA!BX$5=0,AYUDA!BB$1,0))</f>
        <v>1</v>
      </c>
      <c r="I17" s="43">
        <f>IF(SUDOKU!$D$7&gt;0,0,IF(AYUDA!BC$7+AYUDA!BN$4+AYUDA!BY$5=0,AYUDA!BC$1,0))</f>
        <v>2</v>
      </c>
      <c r="J17" s="43">
        <f>IF(SUDOKU!$D$7&gt;0,0,IF(AYUDA!BD$7+AYUDA!BO$4+AYUDA!BZ$5=0,AYUDA!BD$1,0))</f>
        <v>3</v>
      </c>
      <c r="K17" s="32">
        <f>IF(SUDOKU!$E$7&gt;0,0,IF(AYUDA!BB$7+AYUDA!BM$5+AYUDA!BX$6=0,AYUDA!BB$1,0))</f>
        <v>1</v>
      </c>
      <c r="L17" s="33">
        <f>IF(SUDOKU!$E$7&gt;0,0,IF(AYUDA!BC$7+AYUDA!BN$5+AYUDA!BY$6=0,AYUDA!BC$1,0))</f>
        <v>2</v>
      </c>
      <c r="M17" s="33">
        <f>IF(SUDOKU!$E$7&gt;0,0,IF(AYUDA!BD$7+AYUDA!BO$5+AYUDA!BZ$6=0,AYUDA!BD$1,0))</f>
        <v>3</v>
      </c>
      <c r="N17" s="45">
        <f>IF(SUDOKU!$F$7&gt;0,0,IF(AYUDA!BB$7+AYUDA!BM$6+AYUDA!BX$6=0,AYUDA!BB$1,0))</f>
        <v>1</v>
      </c>
      <c r="O17" s="43">
        <f>IF(SUDOKU!$F$7&gt;0,0,IF(AYUDA!BC$7+AYUDA!BN$6+AYUDA!BY$6=0,AYUDA!BC$1,0))</f>
        <v>2</v>
      </c>
      <c r="P17" s="44">
        <f>IF(SUDOKU!$F$7&gt;0,0,IF(AYUDA!BD$7+AYUDA!BO$6+AYUDA!BZ$6=0,AYUDA!BD$1,0))</f>
        <v>3</v>
      </c>
      <c r="Q17" s="33">
        <f>IF(SUDOKU!$G$7&gt;0,0,IF(AYUDA!BB$7+AYUDA!BM$7+AYUDA!BX$6=0,AYUDA!BB$1,0))</f>
        <v>1</v>
      </c>
      <c r="R17" s="33">
        <f>IF(SUDOKU!$G$7&gt;0,0,IF(AYUDA!BC$7+AYUDA!BN$7+AYUDA!BY$6=0,AYUDA!BC$1,0))</f>
        <v>2</v>
      </c>
      <c r="S17" s="33">
        <f>IF(SUDOKU!$G$7&gt;0,0,IF(AYUDA!BD$7+AYUDA!BO$7+AYUDA!BZ$6=0,AYUDA!BD$1,0))</f>
        <v>3</v>
      </c>
      <c r="T17" s="32">
        <f>IF(SUDOKU!$H$7&gt;0,0,IF(AYUDA!BB$7+AYUDA!BM$8+AYUDA!BX$7=0,AYUDA!BB$1,0))</f>
        <v>1</v>
      </c>
      <c r="U17" s="33">
        <f>IF(SUDOKU!$H$7&gt;0,0,IF(AYUDA!BC$7+AYUDA!BN$8+AYUDA!BY$7=0,AYUDA!BC$1,0))</f>
        <v>2</v>
      </c>
      <c r="V17" s="33">
        <f>IF(SUDOKU!$H$7&gt;0,0,IF(AYUDA!BD$7+AYUDA!BO$8+AYUDA!BZ$7=0,AYUDA!BD$1,0))</f>
        <v>3</v>
      </c>
      <c r="W17" s="45">
        <f>IF(SUDOKU!$I$7&gt;0,0,IF(AYUDA!BB$7+AYUDA!BM$9+AYUDA!BX$7=0,AYUDA!BB$1,0))</f>
        <v>1</v>
      </c>
      <c r="X17" s="43">
        <f>IF(SUDOKU!$I$7&gt;0,0,IF(AYUDA!BC$7+AYUDA!BN$9+AYUDA!BY$7=0,AYUDA!BC$1,0))</f>
        <v>2</v>
      </c>
      <c r="Y17" s="44">
        <f>IF(SUDOKU!$I$7&gt;0,0,IF(AYUDA!BD$7+AYUDA!BO$9+AYUDA!BZ$7=0,AYUDA!BD$1,0))</f>
        <v>3</v>
      </c>
      <c r="Z17" s="45">
        <f>IF(SUDOKU!$J$7&gt;0,0,IF(AYUDA!BB$7+AYUDA!BM$10+AYUDA!BX$7=0,AYUDA!BB$1,0))</f>
        <v>1</v>
      </c>
      <c r="AA17" s="43">
        <f>IF(SUDOKU!$J$7&gt;0,0,IF(AYUDA!BC$7+AYUDA!BN$10+AYUDA!BY$7=0,AYUDA!BC$1,0))</f>
        <v>2</v>
      </c>
      <c r="AB17" s="46">
        <f>IF(SUDOKU!$J$7&gt;0,0,IF(AYUDA!BD$7+AYUDA!BO$10+AYUDA!BZ$7=0,AYUDA!BD$1,0))</f>
        <v>3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1.25" customHeight="1">
      <c r="A18" s="6"/>
      <c r="B18" s="32">
        <f>IF(SUDOKU!$B$7&gt;0,0,IF(AYUDA!BE$7+AYUDA!BP$2+AYUDA!CA$5=0,AYUDA!BE$1,0))</f>
        <v>4</v>
      </c>
      <c r="C18" s="33">
        <f>IF(SUDOKU!$B$7&gt;0,0,IF(AYUDA!BF$7+AYUDA!BQ$2+AYUDA!CB$5=0,AYUDA!BF$1,0))</f>
        <v>5</v>
      </c>
      <c r="D18" s="35">
        <f>IF(SUDOKU!$B$7&gt;0,0,IF(AYUDA!BG$7+AYUDA!BR$2+AYUDA!CC$5=0,AYUDA!BG$1,0))</f>
        <v>6</v>
      </c>
      <c r="E18" s="33">
        <f>IF(SUDOKU!$C$7&gt;0,0,IF(AYUDA!BE$7+AYUDA!BP$3+AYUDA!CA$5=0,AYUDA!BE$1,0))</f>
        <v>4</v>
      </c>
      <c r="F18" s="33">
        <f>IF(SUDOKU!$C$7&gt;0,0,IF(AYUDA!BF$7+AYUDA!BQ$3+AYUDA!CB$5=0,AYUDA!BF$1,0))</f>
        <v>5</v>
      </c>
      <c r="G18" s="33">
        <f>IF(SUDOKU!$C$7&gt;0,0,IF(AYUDA!BG$7+AYUDA!BR$3+AYUDA!CC$5=0,AYUDA!BG$1,0))</f>
        <v>6</v>
      </c>
      <c r="H18" s="34">
        <f>IF(SUDOKU!$D$7&gt;0,0,IF(AYUDA!BE$7+AYUDA!BP$4+AYUDA!CA$5=0,AYUDA!BE$1,0))</f>
        <v>4</v>
      </c>
      <c r="I18" s="33">
        <f>IF(SUDOKU!$D$7&gt;0,0,IF(AYUDA!BF$7+AYUDA!BQ$4+AYUDA!CB$5=0,AYUDA!BF$1,0))</f>
        <v>5</v>
      </c>
      <c r="J18" s="33">
        <f>IF(SUDOKU!$D$7&gt;0,0,IF(AYUDA!BG$7+AYUDA!BR$4+AYUDA!CC$5=0,AYUDA!BG$1,0))</f>
        <v>6</v>
      </c>
      <c r="K18" s="32">
        <f>IF(SUDOKU!$E$7&gt;0,0,IF(AYUDA!BE$7+AYUDA!BP$5+AYUDA!CA$6=0,AYUDA!BE$1,0))</f>
        <v>4</v>
      </c>
      <c r="L18" s="33">
        <f>IF(SUDOKU!$E$7&gt;0,0,IF(AYUDA!BF$7+AYUDA!BQ$5+AYUDA!CB$6=0,AYUDA!BF$1,0))</f>
        <v>5</v>
      </c>
      <c r="M18" s="33">
        <f>IF(SUDOKU!$E$7&gt;0,0,IF(AYUDA!BG$7+AYUDA!BR$5+AYUDA!CC$6=0,AYUDA!BG$1,0))</f>
        <v>6</v>
      </c>
      <c r="N18" s="34">
        <f>IF(SUDOKU!$F$7&gt;0,0,IF(AYUDA!BE$7+AYUDA!BP$6+AYUDA!CA$6=0,AYUDA!BE$1,0))</f>
        <v>4</v>
      </c>
      <c r="O18" s="33">
        <f>IF(SUDOKU!$F$7&gt;0,0,IF(AYUDA!BF$7+AYUDA!BQ$6+AYUDA!CB$6=0,AYUDA!BF$1,0))</f>
        <v>5</v>
      </c>
      <c r="P18" s="35">
        <f>IF(SUDOKU!$F$7&gt;0,0,IF(AYUDA!BG$7+AYUDA!BR$6+AYUDA!CC$6=0,AYUDA!BG$1,0))</f>
        <v>6</v>
      </c>
      <c r="Q18" s="33">
        <f>IF(SUDOKU!$G$7&gt;0,0,IF(AYUDA!BE$7+AYUDA!BP$7+AYUDA!CA$6=0,AYUDA!BE$1,0))</f>
        <v>4</v>
      </c>
      <c r="R18" s="33">
        <f>IF(SUDOKU!$G$7&gt;0,0,IF(AYUDA!BF$7+AYUDA!BQ$7+AYUDA!CB$6=0,AYUDA!BF$1,0))</f>
        <v>5</v>
      </c>
      <c r="S18" s="33">
        <f>IF(SUDOKU!$G$7&gt;0,0,IF(AYUDA!BG$7+AYUDA!BR$7+AYUDA!CC$6=0,AYUDA!BG$1,0))</f>
        <v>6</v>
      </c>
      <c r="T18" s="32">
        <f>IF(SUDOKU!$H$7&gt;0,0,IF(AYUDA!BE$7+AYUDA!BP$8+AYUDA!CA$7=0,AYUDA!BE$1,0))</f>
        <v>4</v>
      </c>
      <c r="U18" s="33">
        <f>IF(SUDOKU!$H$7&gt;0,0,IF(AYUDA!BF$7+AYUDA!BQ$8+AYUDA!CB$7=0,AYUDA!BF$1,0))</f>
        <v>5</v>
      </c>
      <c r="V18" s="33">
        <f>IF(SUDOKU!$H$7&gt;0,0,IF(AYUDA!BG$7+AYUDA!BR$8+AYUDA!CC$7=0,AYUDA!BG$1,0))</f>
        <v>6</v>
      </c>
      <c r="W18" s="34">
        <f>IF(SUDOKU!$I$7&gt;0,0,IF(AYUDA!BE$7+AYUDA!BP$9+AYUDA!CA$7=0,AYUDA!BE$1,0))</f>
        <v>4</v>
      </c>
      <c r="X18" s="33">
        <f>IF(SUDOKU!$I$7&gt;0,0,IF(AYUDA!BF$7+AYUDA!BQ$9+AYUDA!CB$7=0,AYUDA!BF$1,0))</f>
        <v>5</v>
      </c>
      <c r="Y18" s="35">
        <f>IF(SUDOKU!$I$7&gt;0,0,IF(AYUDA!BG$7+AYUDA!BR$9+AYUDA!CC$7=0,AYUDA!BG$1,0))</f>
        <v>6</v>
      </c>
      <c r="Z18" s="34">
        <f>IF(SUDOKU!$J$7&gt;0,0,IF(AYUDA!BE$7+AYUDA!BP$10+AYUDA!CA$7=0,AYUDA!BE$1,0))</f>
        <v>4</v>
      </c>
      <c r="AA18" s="33">
        <f>IF(SUDOKU!$J$7&gt;0,0,IF(AYUDA!BF$7+AYUDA!BQ$10+AYUDA!CB$7=0,AYUDA!BF$1,0))</f>
        <v>5</v>
      </c>
      <c r="AB18" s="36">
        <f>IF(SUDOKU!$J$7&gt;0,0,IF(AYUDA!BG$7+AYUDA!BR$10+AYUDA!CC$7=0,AYUDA!BG$1,0))</f>
        <v>6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1.25" customHeight="1" thickBot="1">
      <c r="A19" s="6"/>
      <c r="B19" s="32">
        <f>IF(SUDOKU!$B$7&gt;0,0,IF(AYUDA!BH$7+AYUDA!BS$2+AYUDA!CD$5=0,AYUDA!BH$1,0))</f>
        <v>7</v>
      </c>
      <c r="C19" s="33">
        <f>IF(SUDOKU!$B$7&gt;0,0,IF(AYUDA!BI$7+AYUDA!BT$2+AYUDA!CE$5=0,AYUDA!BI$1,0))</f>
        <v>8</v>
      </c>
      <c r="D19" s="35">
        <f>IF(SUDOKU!$B$7&gt;0,0,IF(AYUDA!BJ$7+AYUDA!BU$2+AYUDA!CF$5=0,AYUDA!BJ$1,0))</f>
        <v>9</v>
      </c>
      <c r="E19" s="33">
        <f>IF(SUDOKU!$C$7&gt;0,0,IF(AYUDA!BH$7+AYUDA!BS$3+AYUDA!CD$5=0,AYUDA!BH$1,0))</f>
        <v>7</v>
      </c>
      <c r="F19" s="33">
        <f>IF(SUDOKU!$C$7&gt;0,0,IF(AYUDA!BI$7+AYUDA!BT$3+AYUDA!CE$5=0,AYUDA!BI$1,0))</f>
        <v>8</v>
      </c>
      <c r="G19" s="33">
        <f>IF(SUDOKU!$C$7&gt;0,0,IF(AYUDA!BJ$7+AYUDA!BU$3+AYUDA!CF$5=0,AYUDA!BJ$1,0))</f>
        <v>9</v>
      </c>
      <c r="H19" s="34">
        <f>IF(SUDOKU!$D$7&gt;0,0,IF(AYUDA!BH$7+AYUDA!BS$4+AYUDA!CD$5=0,AYUDA!BH$1,0))</f>
        <v>7</v>
      </c>
      <c r="I19" s="33">
        <f>IF(SUDOKU!$D$7&gt;0,0,IF(AYUDA!BI$7+AYUDA!BT$4+AYUDA!CE$5=0,AYUDA!BI$1,0))</f>
        <v>8</v>
      </c>
      <c r="J19" s="33">
        <f>IF(SUDOKU!$D$7&gt;0,0,IF(AYUDA!BJ$7+AYUDA!BU$4+AYUDA!CF$5=0,AYUDA!BJ$1,0))</f>
        <v>9</v>
      </c>
      <c r="K19" s="32">
        <f>IF(SUDOKU!$E$7&gt;0,0,IF(AYUDA!BH$7+AYUDA!BS$5+AYUDA!CD$6=0,AYUDA!BH$1,0))</f>
        <v>7</v>
      </c>
      <c r="L19" s="33">
        <f>IF(SUDOKU!$E$7&gt;0,0,IF(AYUDA!BI$7+AYUDA!BT$5+AYUDA!CE$6=0,AYUDA!BI$1,0))</f>
        <v>8</v>
      </c>
      <c r="M19" s="33">
        <f>IF(SUDOKU!$E$7&gt;0,0,IF(AYUDA!BJ$7+AYUDA!BU$5+AYUDA!CF$6=0,AYUDA!BJ$1,0))</f>
        <v>9</v>
      </c>
      <c r="N19" s="34">
        <f>IF(SUDOKU!$F$7&gt;0,0,IF(AYUDA!BH$7+AYUDA!BS$6+AYUDA!CD$6=0,AYUDA!BH$1,0))</f>
        <v>7</v>
      </c>
      <c r="O19" s="33">
        <f>IF(SUDOKU!$F$7&gt;0,0,IF(AYUDA!BI$7+AYUDA!BT$6+AYUDA!CE$6=0,AYUDA!BI$1,0))</f>
        <v>8</v>
      </c>
      <c r="P19" s="35">
        <f>IF(SUDOKU!$F$7&gt;0,0,IF(AYUDA!BJ$7+AYUDA!BU$6+AYUDA!CF$6=0,AYUDA!BJ$1,0))</f>
        <v>9</v>
      </c>
      <c r="Q19" s="33">
        <f>IF(SUDOKU!$G$7&gt;0,0,IF(AYUDA!BH$7+AYUDA!BS$7+AYUDA!CD$6=0,AYUDA!BH$1,0))</f>
        <v>7</v>
      </c>
      <c r="R19" s="33">
        <f>IF(SUDOKU!$G$7&gt;0,0,IF(AYUDA!BI$7+AYUDA!BT$7+AYUDA!CE$6=0,AYUDA!BI$1,0))</f>
        <v>8</v>
      </c>
      <c r="S19" s="33">
        <f>IF(SUDOKU!$G$7&gt;0,0,IF(AYUDA!BJ$7+AYUDA!BU$7+AYUDA!CF$6=0,AYUDA!BJ$1,0))</f>
        <v>9</v>
      </c>
      <c r="T19" s="32">
        <f>IF(SUDOKU!$H$7&gt;0,0,IF(AYUDA!BH$7+AYUDA!BS$8+AYUDA!CD$7=0,AYUDA!BH$1,0))</f>
        <v>7</v>
      </c>
      <c r="U19" s="33">
        <f>IF(SUDOKU!$H$7&gt;0,0,IF(AYUDA!BI$7+AYUDA!BT$8+AYUDA!CE$7=0,AYUDA!BI$1,0))</f>
        <v>8</v>
      </c>
      <c r="V19" s="33">
        <f>IF(SUDOKU!$H$7&gt;0,0,IF(AYUDA!BJ$7+AYUDA!BU$8+AYUDA!CF$7=0,AYUDA!BJ$1,0))</f>
        <v>9</v>
      </c>
      <c r="W19" s="34">
        <f>IF(SUDOKU!$I$7&gt;0,0,IF(AYUDA!BH$7+AYUDA!BS$9+AYUDA!CD$7=0,AYUDA!BH$1,0))</f>
        <v>7</v>
      </c>
      <c r="X19" s="33">
        <f>IF(SUDOKU!$I$7&gt;0,0,IF(AYUDA!BI$7+AYUDA!BT$9+AYUDA!CE$7=0,AYUDA!BI$1,0))</f>
        <v>8</v>
      </c>
      <c r="Y19" s="35">
        <f>IF(SUDOKU!$I$7&gt;0,0,IF(AYUDA!BJ$7+AYUDA!BU$9+AYUDA!CF$7=0,AYUDA!BJ$1,0))</f>
        <v>9</v>
      </c>
      <c r="Z19" s="34">
        <f>IF(SUDOKU!$J$7&gt;0,0,IF(AYUDA!BH$7+AYUDA!BS$10+AYUDA!CD$7=0,AYUDA!BH$1,0))</f>
        <v>7</v>
      </c>
      <c r="AA19" s="33">
        <f>IF(SUDOKU!$J$7&gt;0,0,IF(AYUDA!BI$7+AYUDA!BT$10+AYUDA!CE$7=0,AYUDA!BI$1,0))</f>
        <v>8</v>
      </c>
      <c r="AB19" s="36">
        <f>IF(SUDOKU!$J$7&gt;0,0,IF(AYUDA!BJ$7+AYUDA!BU$10+AYUDA!CF$7=0,AYUDA!BJ$1,0))</f>
        <v>9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1.25" customHeight="1">
      <c r="A20" s="6"/>
      <c r="B20" s="27">
        <f>IF(SUDOKU!$B$8&gt;0,0,IF(AYUDA!BB$8+AYUDA!BM$2+AYUDA!BX$8=0,AYUDA!BB$1,0))</f>
        <v>1</v>
      </c>
      <c r="C20" s="28">
        <f>IF(SUDOKU!$B$8&gt;0,0,IF(AYUDA!BC$8+AYUDA!BN$2+AYUDA!BY$8=0,AYUDA!BC$1,0))</f>
        <v>2</v>
      </c>
      <c r="D20" s="30">
        <f>IF(SUDOKU!$B$8&gt;0,0,IF(AYUDA!BD$8+AYUDA!BO$2+AYUDA!BZ$8=0,AYUDA!BD$1,0))</f>
        <v>3</v>
      </c>
      <c r="E20" s="29">
        <f>IF(SUDOKU!$C$8&gt;0,0,IF(AYUDA!BB$8+AYUDA!BM$3+AYUDA!BX$8=0,AYUDA!BB$1,0))</f>
        <v>1</v>
      </c>
      <c r="F20" s="28">
        <f>IF(SUDOKU!$C$8&gt;0,0,IF(AYUDA!BC$8+AYUDA!BN$3+AYUDA!BY$8=0,AYUDA!BC$1,0))</f>
        <v>2</v>
      </c>
      <c r="G20" s="30">
        <f>IF(SUDOKU!$C$8&gt;0,0,IF(AYUDA!BD$8+AYUDA!BO$3+AYUDA!BZ$8=0,AYUDA!BD$1,0))</f>
        <v>3</v>
      </c>
      <c r="H20" s="29">
        <f>IF(SUDOKU!$D$8&gt;0,0,IF(AYUDA!BB$8+AYUDA!BM$4+AYUDA!BX$8=0,AYUDA!BB$1,0))</f>
        <v>1</v>
      </c>
      <c r="I20" s="28">
        <f>IF(SUDOKU!$D$8&gt;0,0,IF(AYUDA!BC$8+AYUDA!BN$4+AYUDA!BY$8=0,AYUDA!BC$1,0))</f>
        <v>2</v>
      </c>
      <c r="J20" s="28">
        <f>IF(SUDOKU!$D$8&gt;0,0,IF(AYUDA!BD$8+AYUDA!BO$4+AYUDA!BZ$8=0,AYUDA!BD$1,0))</f>
        <v>3</v>
      </c>
      <c r="K20" s="27">
        <f>IF(SUDOKU!$E$8&gt;0,0,IF(AYUDA!BB$8+AYUDA!BM$5+AYUDA!BX$9=0,AYUDA!BB$1,0))</f>
        <v>1</v>
      </c>
      <c r="L20" s="28">
        <f>IF(SUDOKU!$E$8&gt;0,0,IF(AYUDA!BC$8+AYUDA!BN$5+AYUDA!BY$9=0,AYUDA!BC$1,0))</f>
        <v>2</v>
      </c>
      <c r="M20" s="28">
        <f>IF(SUDOKU!$E$8&gt;0,0,IF(AYUDA!BD$8+AYUDA!BO$5+AYUDA!BZ$9=0,AYUDA!BD$1,0))</f>
        <v>3</v>
      </c>
      <c r="N20" s="29">
        <f>IF(SUDOKU!$F$8&gt;0,0,IF(AYUDA!BB$8+AYUDA!BM$6+AYUDA!BX$9=0,AYUDA!BB$1,0))</f>
        <v>1</v>
      </c>
      <c r="O20" s="28">
        <f>IF(SUDOKU!$F$8&gt;0,0,IF(AYUDA!BC$8+AYUDA!BN$6+AYUDA!BY$9=0,AYUDA!BC$1,0))</f>
        <v>2</v>
      </c>
      <c r="P20" s="30">
        <f>IF(SUDOKU!$F$8&gt;0,0,IF(AYUDA!BD$8+AYUDA!BO$6+AYUDA!BZ$9=0,AYUDA!BD$1,0))</f>
        <v>3</v>
      </c>
      <c r="Q20" s="28">
        <f>IF(SUDOKU!$G$8&gt;0,0,IF(AYUDA!BB$8+AYUDA!BM$7+AYUDA!BX$9=0,AYUDA!BB$1,0))</f>
        <v>1</v>
      </c>
      <c r="R20" s="28">
        <f>IF(SUDOKU!$G$8&gt;0,0,IF(AYUDA!BC$8+AYUDA!BN$7+AYUDA!BY$9=0,AYUDA!BC$1,0))</f>
        <v>2</v>
      </c>
      <c r="S20" s="28">
        <f>IF(SUDOKU!$G$8&gt;0,0,IF(AYUDA!BD$8+AYUDA!BO$7+AYUDA!BZ$9=0,AYUDA!BD$1,0))</f>
        <v>3</v>
      </c>
      <c r="T20" s="27">
        <f>IF(SUDOKU!$H$8&gt;0,0,IF(AYUDA!BB$8+AYUDA!BM$8+AYUDA!BX$10=0,AYUDA!BB$1,0))</f>
        <v>1</v>
      </c>
      <c r="U20" s="28">
        <f>IF(SUDOKU!$H$8&gt;0,0,IF(AYUDA!BC$8+AYUDA!BN$8+AYUDA!BY$10=0,AYUDA!BC$1,0))</f>
        <v>2</v>
      </c>
      <c r="V20" s="28">
        <f>IF(SUDOKU!$H$8&gt;0,0,IF(AYUDA!BD$8+AYUDA!BO$8+AYUDA!BZ$10=0,AYUDA!BD$1,0))</f>
        <v>3</v>
      </c>
      <c r="W20" s="29">
        <f>IF(SUDOKU!$I$8&gt;0,0,IF(AYUDA!BB$8+AYUDA!BM$9+AYUDA!BX$10=0,AYUDA!BB$1,0))</f>
        <v>1</v>
      </c>
      <c r="X20" s="28">
        <f>IF(SUDOKU!$I$8&gt;0,0,IF(AYUDA!BC$8+AYUDA!BN$9+AYUDA!BY$10=0,AYUDA!BC$1,0))</f>
        <v>2</v>
      </c>
      <c r="Y20" s="30">
        <f>IF(SUDOKU!$I$8&gt;0,0,IF(AYUDA!BD$8+AYUDA!BO$9+AYUDA!BZ$10=0,AYUDA!BD$1,0))</f>
        <v>3</v>
      </c>
      <c r="Z20" s="29">
        <f>IF(SUDOKU!$J$8&gt;0,0,IF(AYUDA!BB$8+AYUDA!BM$10+AYUDA!BX$10=0,AYUDA!BB$1,0))</f>
        <v>1</v>
      </c>
      <c r="AA20" s="28">
        <f>IF(SUDOKU!$J$8&gt;0,0,IF(AYUDA!BC$8+AYUDA!BN$10+AYUDA!BY$10=0,AYUDA!BC$1,0))</f>
        <v>2</v>
      </c>
      <c r="AB20" s="31">
        <f>IF(SUDOKU!$J$8&gt;0,0,IF(AYUDA!BD$8+AYUDA!BO$10+AYUDA!BZ$10=0,AYUDA!BD$1,0))</f>
        <v>3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1.25" customHeight="1">
      <c r="A21" s="6"/>
      <c r="B21" s="32">
        <f>IF(SUDOKU!$B$8&gt;0,0,IF(AYUDA!BE$8+AYUDA!BP$2+AYUDA!CA$8=0,AYUDA!BE$1,0))</f>
        <v>4</v>
      </c>
      <c r="C21" s="33">
        <f>IF(SUDOKU!$B$8&gt;0,0,IF(AYUDA!BF$8+AYUDA!BQ$2+AYUDA!CB$8=0,AYUDA!BF$1,0))</f>
        <v>5</v>
      </c>
      <c r="D21" s="35">
        <f>IF(SUDOKU!$B$8&gt;0,0,IF(AYUDA!BG$8+AYUDA!BR$2+AYUDA!CC$8=0,AYUDA!BG$1,0))</f>
        <v>6</v>
      </c>
      <c r="E21" s="34">
        <f>IF(SUDOKU!$C$8&gt;0,0,IF(AYUDA!BE$8+AYUDA!BP$3+AYUDA!CA$8=0,AYUDA!BE$1,0))</f>
        <v>4</v>
      </c>
      <c r="F21" s="33">
        <f>IF(SUDOKU!$C$8&gt;0,0,IF(AYUDA!BF$8+AYUDA!BQ$3+AYUDA!CB$8=0,AYUDA!BF$1,0))</f>
        <v>5</v>
      </c>
      <c r="G21" s="35">
        <f>IF(SUDOKU!$C$8&gt;0,0,IF(AYUDA!BG$8+AYUDA!BR$3+AYUDA!CC$8=0,AYUDA!BG$1,0))</f>
        <v>6</v>
      </c>
      <c r="H21" s="34">
        <f>IF(SUDOKU!$D$8&gt;0,0,IF(AYUDA!BE$8+AYUDA!BP$4+AYUDA!CA$8=0,AYUDA!BE$1,0))</f>
        <v>4</v>
      </c>
      <c r="I21" s="33">
        <f>IF(SUDOKU!$D$8&gt;0,0,IF(AYUDA!BF$8+AYUDA!BQ$4+AYUDA!CB$8=0,AYUDA!BF$1,0))</f>
        <v>5</v>
      </c>
      <c r="J21" s="33">
        <f>IF(SUDOKU!$D$8&gt;0,0,IF(AYUDA!BG$8+AYUDA!BR$4+AYUDA!CC$8=0,AYUDA!BG$1,0))</f>
        <v>6</v>
      </c>
      <c r="K21" s="32">
        <f>IF(SUDOKU!$E$8&gt;0,0,IF(AYUDA!BE$8+AYUDA!BP$5+AYUDA!CA$9=0,AYUDA!BE$1,0))</f>
        <v>4</v>
      </c>
      <c r="L21" s="33">
        <f>IF(SUDOKU!$E$8&gt;0,0,IF(AYUDA!BF$8+AYUDA!BQ$5+AYUDA!CB$9=0,AYUDA!BF$1,0))</f>
        <v>5</v>
      </c>
      <c r="M21" s="33">
        <f>IF(SUDOKU!$E$8&gt;0,0,IF(AYUDA!BG$8+AYUDA!BR$5+AYUDA!CC$9=0,AYUDA!BG$1,0))</f>
        <v>6</v>
      </c>
      <c r="N21" s="34">
        <f>IF(SUDOKU!$F$8&gt;0,0,IF(AYUDA!BE$8+AYUDA!BP$6+AYUDA!CA$9=0,AYUDA!BE$1,0))</f>
        <v>4</v>
      </c>
      <c r="O21" s="33">
        <f>IF(SUDOKU!$F$8&gt;0,0,IF(AYUDA!BF$8+AYUDA!BQ$6+AYUDA!CB$9=0,AYUDA!BF$1,0))</f>
        <v>5</v>
      </c>
      <c r="P21" s="35">
        <f>IF(SUDOKU!$F$8&gt;0,0,IF(AYUDA!BG$8+AYUDA!BR$6+AYUDA!CC$9=0,AYUDA!BG$1,0))</f>
        <v>6</v>
      </c>
      <c r="Q21" s="33">
        <f>IF(SUDOKU!$G$8&gt;0,0,IF(AYUDA!BE$8+AYUDA!BP$7+AYUDA!CA$9=0,AYUDA!BE$1,0))</f>
        <v>4</v>
      </c>
      <c r="R21" s="33">
        <f>IF(SUDOKU!$G$8&gt;0,0,IF(AYUDA!BF$8+AYUDA!BQ$7+AYUDA!CB$9=0,AYUDA!BF$1,0))</f>
        <v>5</v>
      </c>
      <c r="S21" s="33">
        <f>IF(SUDOKU!$G$8&gt;0,0,IF(AYUDA!BG$8+AYUDA!BR$7+AYUDA!CC$9=0,AYUDA!BG$1,0))</f>
        <v>6</v>
      </c>
      <c r="T21" s="32">
        <f>IF(SUDOKU!$H$8&gt;0,0,IF(AYUDA!BE$8+AYUDA!BP$8+AYUDA!CA$10=0,AYUDA!BE$1,0))</f>
        <v>4</v>
      </c>
      <c r="U21" s="33">
        <f>IF(SUDOKU!$H$8&gt;0,0,IF(AYUDA!BF$8+AYUDA!BQ$8+AYUDA!CB$10=0,AYUDA!BF$1,0))</f>
        <v>5</v>
      </c>
      <c r="V21" s="33">
        <f>IF(SUDOKU!$H$8&gt;0,0,IF(AYUDA!BG$8+AYUDA!BR$8+AYUDA!CC$10=0,AYUDA!BG$1,0))</f>
        <v>6</v>
      </c>
      <c r="W21" s="34">
        <f>IF(SUDOKU!$I$8&gt;0,0,IF(AYUDA!BE$8+AYUDA!BP$9+AYUDA!CA$10=0,AYUDA!BE$1,0))</f>
        <v>4</v>
      </c>
      <c r="X21" s="33">
        <f>IF(SUDOKU!$I$8&gt;0,0,IF(AYUDA!BF$8+AYUDA!BQ$9+AYUDA!CB$10=0,AYUDA!BF$1,0))</f>
        <v>5</v>
      </c>
      <c r="Y21" s="35">
        <f>IF(SUDOKU!$I$8&gt;0,0,IF(AYUDA!BG$8+AYUDA!BR$9+AYUDA!CC$10=0,AYUDA!BG$1,0))</f>
        <v>6</v>
      </c>
      <c r="Z21" s="34">
        <f>IF(SUDOKU!$J$8&gt;0,0,IF(AYUDA!BE$8+AYUDA!BP$10+AYUDA!CA$10=0,AYUDA!BE$1,0))</f>
        <v>4</v>
      </c>
      <c r="AA21" s="33">
        <f>IF(SUDOKU!$J$8&gt;0,0,IF(AYUDA!BF$8+AYUDA!BQ$10+AYUDA!CB$10=0,AYUDA!BF$1,0))</f>
        <v>5</v>
      </c>
      <c r="AB21" s="36">
        <f>IF(SUDOKU!$J$8&gt;0,0,IF(AYUDA!BG$8+AYUDA!BR$10+AYUDA!CC$10=0,AYUDA!BG$1,0))</f>
        <v>6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1.25" customHeight="1">
      <c r="A22" s="6"/>
      <c r="B22" s="37">
        <f>IF(SUDOKU!$B$8&gt;0,0,IF(AYUDA!BH$8+AYUDA!BS$2+AYUDA!CD$8=0,AYUDA!BH$1,0))</f>
        <v>7</v>
      </c>
      <c r="C22" s="38">
        <f>IF(SUDOKU!$B$8&gt;0,0,IF(AYUDA!BI$8+AYUDA!BT$2+AYUDA!CE$8=0,AYUDA!BI$1,0))</f>
        <v>8</v>
      </c>
      <c r="D22" s="40">
        <f>IF(SUDOKU!$B$8&gt;0,0,IF(AYUDA!BJ$8+AYUDA!BU$2+AYUDA!CF$8=0,AYUDA!BJ$1,0))</f>
        <v>9</v>
      </c>
      <c r="E22" s="39">
        <f>IF(SUDOKU!$C$8&gt;0,0,IF(AYUDA!BH$8+AYUDA!BS$3+AYUDA!CD$8=0,AYUDA!BH$1,0))</f>
        <v>7</v>
      </c>
      <c r="F22" s="38">
        <f>IF(SUDOKU!$C$8&gt;0,0,IF(AYUDA!BI$8+AYUDA!BT$3+AYUDA!CE$8=0,AYUDA!BI$1,0))</f>
        <v>8</v>
      </c>
      <c r="G22" s="40">
        <f>IF(SUDOKU!$C$8&gt;0,0,IF(AYUDA!BJ$8+AYUDA!BU$3+AYUDA!CF$8=0,AYUDA!BJ$1,0))</f>
        <v>9</v>
      </c>
      <c r="H22" s="39">
        <f>IF(SUDOKU!$D$8&gt;0,0,IF(AYUDA!BH$8+AYUDA!BS$4+AYUDA!CD$8=0,AYUDA!BH$1,0))</f>
        <v>7</v>
      </c>
      <c r="I22" s="38">
        <f>IF(SUDOKU!$D$8&gt;0,0,IF(AYUDA!BI$8+AYUDA!BT$4+AYUDA!CE$8=0,AYUDA!BI$1,0))</f>
        <v>8</v>
      </c>
      <c r="J22" s="38">
        <f>IF(SUDOKU!$D$8&gt;0,0,IF(AYUDA!BJ$8+AYUDA!BU$4+AYUDA!CF$8=0,AYUDA!BJ$1,0))</f>
        <v>9</v>
      </c>
      <c r="K22" s="32">
        <f>IF(SUDOKU!$E$8&gt;0,0,IF(AYUDA!BH$8+AYUDA!BS$5+AYUDA!CD$9=0,AYUDA!BH$1,0))</f>
        <v>7</v>
      </c>
      <c r="L22" s="33">
        <f>IF(SUDOKU!$E$8&gt;0,0,IF(AYUDA!BI$8+AYUDA!BT$5+AYUDA!CE$9=0,AYUDA!BI$1,0))</f>
        <v>8</v>
      </c>
      <c r="M22" s="33">
        <f>IF(SUDOKU!$E$8&gt;0,0,IF(AYUDA!BJ$8+AYUDA!BU$5+AYUDA!CF$9=0,AYUDA!BJ$1,0))</f>
        <v>9</v>
      </c>
      <c r="N22" s="39">
        <f>IF(SUDOKU!$F$8&gt;0,0,IF(AYUDA!BH$8+AYUDA!BS$6+AYUDA!CD$9=0,AYUDA!BH$1,0))</f>
        <v>7</v>
      </c>
      <c r="O22" s="38">
        <f>IF(SUDOKU!$F$8&gt;0,0,IF(AYUDA!BI$8+AYUDA!BT$6+AYUDA!CE$9=0,AYUDA!BI$1,0))</f>
        <v>8</v>
      </c>
      <c r="P22" s="40">
        <f>IF(SUDOKU!$F$8&gt;0,0,IF(AYUDA!BJ$8+AYUDA!BU$6+AYUDA!CF$9=0,AYUDA!BJ$1,0))</f>
        <v>9</v>
      </c>
      <c r="Q22" s="33">
        <f>IF(SUDOKU!$G$8&gt;0,0,IF(AYUDA!BH$8+AYUDA!BS$7+AYUDA!CD$9=0,AYUDA!BH$1,0))</f>
        <v>7</v>
      </c>
      <c r="R22" s="33">
        <f>IF(SUDOKU!$G$8&gt;0,0,IF(AYUDA!BI$8+AYUDA!BT$7+AYUDA!CE$9=0,AYUDA!BI$1,0))</f>
        <v>8</v>
      </c>
      <c r="S22" s="33">
        <f>IF(SUDOKU!$G$8&gt;0,0,IF(AYUDA!BJ$8+AYUDA!BU$7+AYUDA!CF$9=0,AYUDA!BJ$1,0))</f>
        <v>9</v>
      </c>
      <c r="T22" s="32">
        <f>IF(SUDOKU!$H$8&gt;0,0,IF(AYUDA!BH$8+AYUDA!BS$8+AYUDA!CD$10=0,AYUDA!BH$1,0))</f>
        <v>7</v>
      </c>
      <c r="U22" s="33">
        <f>IF(SUDOKU!$H$8&gt;0,0,IF(AYUDA!BI$8+AYUDA!BT$8+AYUDA!CE$10=0,AYUDA!BI$1,0))</f>
        <v>8</v>
      </c>
      <c r="V22" s="33">
        <f>IF(SUDOKU!$H$8&gt;0,0,IF(AYUDA!BJ$8+AYUDA!BU$8+AYUDA!CF$10=0,AYUDA!BJ$1,0))</f>
        <v>9</v>
      </c>
      <c r="W22" s="39">
        <f>IF(SUDOKU!$I$8&gt;0,0,IF(AYUDA!BH$8+AYUDA!BS$9+AYUDA!CD$10=0,AYUDA!BH$1,0))</f>
        <v>7</v>
      </c>
      <c r="X22" s="38">
        <f>IF(SUDOKU!$I$8&gt;0,0,IF(AYUDA!BI$8+AYUDA!BT$9+AYUDA!CE$10=0,AYUDA!BI$1,0))</f>
        <v>8</v>
      </c>
      <c r="Y22" s="40">
        <f>IF(SUDOKU!$I$8&gt;0,0,IF(AYUDA!BJ$8+AYUDA!BU$9+AYUDA!CF$10=0,AYUDA!BJ$1,0))</f>
        <v>9</v>
      </c>
      <c r="Z22" s="39">
        <f>IF(SUDOKU!$J$8&gt;0,0,IF(AYUDA!BH$8+AYUDA!BS$10+AYUDA!CD$10=0,AYUDA!BH$1,0))</f>
        <v>7</v>
      </c>
      <c r="AA22" s="38">
        <f>IF(SUDOKU!$J$8&gt;0,0,IF(AYUDA!BI$8+AYUDA!BT$10+AYUDA!CE$10=0,AYUDA!BI$1,0))</f>
        <v>8</v>
      </c>
      <c r="AB22" s="41">
        <f>IF(SUDOKU!$J$8&gt;0,0,IF(AYUDA!BJ$8+AYUDA!BU$10+AYUDA!CF$10=0,AYUDA!BJ$1,0))</f>
        <v>9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1.25" customHeight="1">
      <c r="A23" s="6"/>
      <c r="B23" s="42">
        <f>IF(SUDOKU!$B$9&gt;0,0,IF(AYUDA!BB$9+AYUDA!BM$2+AYUDA!BX$8=0,AYUDA!BB$1,0))</f>
        <v>1</v>
      </c>
      <c r="C23" s="43">
        <f>IF(SUDOKU!$B$9&gt;0,0,IF(AYUDA!BC$9+AYUDA!BN$2+AYUDA!BY$8=0,AYUDA!BC$1,0))</f>
        <v>2</v>
      </c>
      <c r="D23" s="44">
        <f>IF(SUDOKU!$B$9&gt;0,0,IF(AYUDA!BD$9+AYUDA!BO$2+AYUDA!BZ$8=0,AYUDA!BD$1,0))</f>
        <v>3</v>
      </c>
      <c r="E23" s="45">
        <f>IF(SUDOKU!$C$9&gt;0,0,IF(AYUDA!BB$9+AYUDA!BM$3+AYUDA!BX$8=0,AYUDA!BB$1,0))</f>
        <v>1</v>
      </c>
      <c r="F23" s="43">
        <f>IF(SUDOKU!$C$9&gt;0,0,IF(AYUDA!BC$9+AYUDA!BN$3+AYUDA!BY$8=0,AYUDA!BC$1,0))</f>
        <v>2</v>
      </c>
      <c r="G23" s="44">
        <f>IF(SUDOKU!$C$9&gt;0,0,IF(AYUDA!BD$9+AYUDA!BO$3+AYUDA!BZ$8=0,AYUDA!BD$1,0))</f>
        <v>3</v>
      </c>
      <c r="H23" s="45">
        <f>IF(SUDOKU!$D$9&gt;0,0,IF(AYUDA!BB$9+AYUDA!BM$4+AYUDA!BX$8=0,AYUDA!BB$1,0))</f>
        <v>1</v>
      </c>
      <c r="I23" s="43">
        <f>IF(SUDOKU!$D$9&gt;0,0,IF(AYUDA!BC$9+AYUDA!BN$4+AYUDA!BY$8=0,AYUDA!BC$1,0))</f>
        <v>2</v>
      </c>
      <c r="J23" s="43">
        <f>IF(SUDOKU!$D$9&gt;0,0,IF(AYUDA!BD$9+AYUDA!BO$4+AYUDA!BZ$8=0,AYUDA!BD$1,0))</f>
        <v>3</v>
      </c>
      <c r="K23" s="42">
        <f>IF(SUDOKU!$E$9&gt;0,0,IF(AYUDA!BB$9+AYUDA!BM$5+AYUDA!BX$9=0,AYUDA!BB$1,0))</f>
        <v>1</v>
      </c>
      <c r="L23" s="43">
        <f>IF(SUDOKU!$E$9&gt;0,0,IF(AYUDA!BC$9+AYUDA!BN$5+AYUDA!BY$9=0,AYUDA!BC$1,0))</f>
        <v>2</v>
      </c>
      <c r="M23" s="44">
        <f>IF(SUDOKU!$E$9&gt;0,0,IF(AYUDA!BD$9+AYUDA!BO$5+AYUDA!BZ$9=0,AYUDA!BD$1,0))</f>
        <v>3</v>
      </c>
      <c r="N23" s="33">
        <f>IF(SUDOKU!$F$9&gt;0,0,IF(AYUDA!BB$9+AYUDA!BM$6+AYUDA!BX$9=0,AYUDA!BB$1,0))</f>
        <v>1</v>
      </c>
      <c r="O23" s="33">
        <f>IF(SUDOKU!$F$9&gt;0,0,IF(AYUDA!BC$9+AYUDA!BN$6+AYUDA!BY$9=0,AYUDA!BC$1,0))</f>
        <v>2</v>
      </c>
      <c r="P23" s="33">
        <f>IF(SUDOKU!$F$9&gt;0,0,IF(AYUDA!BD$9+AYUDA!BO$6+AYUDA!BZ$9=0,AYUDA!BD$1,0))</f>
        <v>3</v>
      </c>
      <c r="Q23" s="45">
        <f>IF(SUDOKU!$G$9&gt;0,0,IF(AYUDA!BB$9+AYUDA!BM$7+AYUDA!BX$9=0,AYUDA!BB$1,0))</f>
        <v>1</v>
      </c>
      <c r="R23" s="43">
        <f>IF(SUDOKU!$G$9&gt;0,0,IF(AYUDA!BC$9+AYUDA!BN$7+AYUDA!BY$9=0,AYUDA!BC$1,0))</f>
        <v>2</v>
      </c>
      <c r="S23" s="43">
        <f>IF(SUDOKU!$G$9&gt;0,0,IF(AYUDA!BD$9+AYUDA!BO$7+AYUDA!BZ$9=0,AYUDA!BD$1,0))</f>
        <v>3</v>
      </c>
      <c r="T23" s="42">
        <f>IF(SUDOKU!$H$9&gt;0,0,IF(AYUDA!BB$9+AYUDA!BM$8+AYUDA!BX$10=0,AYUDA!BB$1,0))</f>
        <v>1</v>
      </c>
      <c r="U23" s="43">
        <f>IF(SUDOKU!$H$9&gt;0,0,IF(AYUDA!BC$9+AYUDA!BN$8+AYUDA!BY$10=0,AYUDA!BC$1,0))</f>
        <v>2</v>
      </c>
      <c r="V23" s="44">
        <f>IF(SUDOKU!$H$9&gt;0,0,IF(AYUDA!BD$9+AYUDA!BO$8+AYUDA!BZ$10=0,AYUDA!BD$1,0))</f>
        <v>3</v>
      </c>
      <c r="W23" s="33">
        <f>IF(SUDOKU!$I$9&gt;0,0,IF(AYUDA!BB$9+AYUDA!BM$9+AYUDA!BX$10=0,AYUDA!BB$1,0))</f>
        <v>1</v>
      </c>
      <c r="X23" s="33">
        <f>IF(SUDOKU!$I$9&gt;0,0,IF(AYUDA!BC$9+AYUDA!BN$9+AYUDA!BY$10=0,AYUDA!BC$1,0))</f>
        <v>2</v>
      </c>
      <c r="Y23" s="33">
        <f>IF(SUDOKU!$I$9&gt;0,0,IF(AYUDA!BD$9+AYUDA!BO$9+AYUDA!BZ$10=0,AYUDA!BD$1,0))</f>
        <v>3</v>
      </c>
      <c r="Z23" s="45">
        <f>IF(SUDOKU!$J$9&gt;0,0,IF(AYUDA!BB$9+AYUDA!BM$10+AYUDA!BX$10=0,AYUDA!BB$1,0))</f>
        <v>1</v>
      </c>
      <c r="AA23" s="43">
        <f>IF(SUDOKU!$J$9&gt;0,0,IF(AYUDA!BC$9+AYUDA!BN$10+AYUDA!BY$10=0,AYUDA!BC$1,0))</f>
        <v>2</v>
      </c>
      <c r="AB23" s="46">
        <f>IF(SUDOKU!$J$9&gt;0,0,IF(AYUDA!BD$9+AYUDA!BO$10+AYUDA!BZ$10=0,AYUDA!BD$1,0))</f>
        <v>3</v>
      </c>
      <c r="AC23" s="6"/>
      <c r="AD23" s="25"/>
      <c r="AE23" s="25"/>
      <c r="AF23" s="6"/>
      <c r="AG23" s="6"/>
      <c r="AH23" s="6"/>
      <c r="AI23" s="6"/>
      <c r="AJ23" s="6"/>
      <c r="AK23" s="6"/>
      <c r="AL23" s="6"/>
    </row>
    <row r="24" spans="1:38" ht="11.25" customHeight="1">
      <c r="A24" s="6"/>
      <c r="B24" s="32">
        <f>IF(SUDOKU!$B$9&gt;0,0,IF(AYUDA!BE$9+AYUDA!BP$2+AYUDA!CA$8=0,AYUDA!BE$1,0))</f>
        <v>4</v>
      </c>
      <c r="C24" s="33">
        <f>IF(SUDOKU!$B$9&gt;0,0,IF(AYUDA!BF$9+AYUDA!BQ$2+AYUDA!CB$8=0,AYUDA!BF$1,0))</f>
        <v>5</v>
      </c>
      <c r="D24" s="35">
        <f>IF(SUDOKU!$B$9&gt;0,0,IF(AYUDA!BG$9+AYUDA!BR$2+AYUDA!CC$8=0,AYUDA!BG$1,0))</f>
        <v>6</v>
      </c>
      <c r="E24" s="34">
        <f>IF(SUDOKU!$C$9&gt;0,0,IF(AYUDA!BE$9+AYUDA!BP$3+AYUDA!CA$8=0,AYUDA!BE$1,0))</f>
        <v>4</v>
      </c>
      <c r="F24" s="33">
        <f>IF(SUDOKU!$C$9&gt;0,0,IF(AYUDA!BF$9+AYUDA!BQ$3+AYUDA!CB$8=0,AYUDA!BF$1,0))</f>
        <v>5</v>
      </c>
      <c r="G24" s="35">
        <f>IF(SUDOKU!$C$9&gt;0,0,IF(AYUDA!BG$9+AYUDA!BR$3+AYUDA!CC$8=0,AYUDA!BG$1,0))</f>
        <v>6</v>
      </c>
      <c r="H24" s="34">
        <f>IF(SUDOKU!$D$9&gt;0,0,IF(AYUDA!BE$9+AYUDA!BP$4+AYUDA!CA$8=0,AYUDA!BE$1,0))</f>
        <v>4</v>
      </c>
      <c r="I24" s="33">
        <f>IF(SUDOKU!$D$9&gt;0,0,IF(AYUDA!BF$9+AYUDA!BQ$4+AYUDA!CB$8=0,AYUDA!BF$1,0))</f>
        <v>5</v>
      </c>
      <c r="J24" s="33">
        <f>IF(SUDOKU!$D$9&gt;0,0,IF(AYUDA!BG$9+AYUDA!BR$4+AYUDA!CC$8=0,AYUDA!BG$1,0))</f>
        <v>6</v>
      </c>
      <c r="K24" s="32">
        <f>IF(SUDOKU!$E$9&gt;0,0,IF(AYUDA!BE$9+AYUDA!BP$5+AYUDA!CA$9=0,AYUDA!BE$1,0))</f>
        <v>4</v>
      </c>
      <c r="L24" s="33">
        <f>IF(SUDOKU!$E$9&gt;0,0,IF(AYUDA!BF$9+AYUDA!BQ$5+AYUDA!CB$9=0,AYUDA!BF$1,0))</f>
        <v>5</v>
      </c>
      <c r="M24" s="35">
        <f>IF(SUDOKU!$E$9&gt;0,0,IF(AYUDA!BG$9+AYUDA!BR$5+AYUDA!CC$9=0,AYUDA!BG$1,0))</f>
        <v>6</v>
      </c>
      <c r="N24" s="33">
        <f>IF(SUDOKU!$F$9&gt;0,0,IF(AYUDA!BE$9+AYUDA!BP$6+AYUDA!CA$9=0,AYUDA!BE$1,0))</f>
        <v>4</v>
      </c>
      <c r="O24" s="33">
        <f>IF(SUDOKU!$F$9&gt;0,0,IF(AYUDA!BF$9+AYUDA!BQ$6+AYUDA!CB$9=0,AYUDA!BF$1,0))</f>
        <v>5</v>
      </c>
      <c r="P24" s="33">
        <f>IF(SUDOKU!$F$9&gt;0,0,IF(AYUDA!BG$9+AYUDA!BR$6+AYUDA!CC$9=0,AYUDA!BG$1,0))</f>
        <v>6</v>
      </c>
      <c r="Q24" s="34">
        <f>IF(SUDOKU!$G$9&gt;0,0,IF(AYUDA!BE$9+AYUDA!BP$7+AYUDA!CA$9=0,AYUDA!BE$1,0))</f>
        <v>4</v>
      </c>
      <c r="R24" s="33">
        <f>IF(SUDOKU!$G$9&gt;0,0,IF(AYUDA!BF$9+AYUDA!BQ$7+AYUDA!CB$9=0,AYUDA!BF$1,0))</f>
        <v>5</v>
      </c>
      <c r="S24" s="33">
        <f>IF(SUDOKU!$G$9&gt;0,0,IF(AYUDA!BG$9+AYUDA!BR$7+AYUDA!CC$9=0,AYUDA!BG$1,0))</f>
        <v>6</v>
      </c>
      <c r="T24" s="32">
        <f>IF(SUDOKU!$H$9&gt;0,0,IF(AYUDA!BE$9+AYUDA!BP$8+AYUDA!CA$10=0,AYUDA!BE$1,0))</f>
        <v>4</v>
      </c>
      <c r="U24" s="33">
        <f>IF(SUDOKU!$H$9&gt;0,0,IF(AYUDA!BF$9+AYUDA!BQ$8+AYUDA!CB$10=0,AYUDA!BF$1,0))</f>
        <v>5</v>
      </c>
      <c r="V24" s="35">
        <f>IF(SUDOKU!$H$9&gt;0,0,IF(AYUDA!BG$9+AYUDA!BR$8+AYUDA!CC$10=0,AYUDA!BG$1,0))</f>
        <v>6</v>
      </c>
      <c r="W24" s="33">
        <f>IF(SUDOKU!$I$9&gt;0,0,IF(AYUDA!BE$9+AYUDA!BP$9+AYUDA!CA$10=0,AYUDA!BE$1,0))</f>
        <v>4</v>
      </c>
      <c r="X24" s="33">
        <f>IF(SUDOKU!$I$9&gt;0,0,IF(AYUDA!BF$9+AYUDA!BQ$9+AYUDA!CB$10=0,AYUDA!BF$1,0))</f>
        <v>5</v>
      </c>
      <c r="Y24" s="33">
        <f>IF(SUDOKU!$I$9&gt;0,0,IF(AYUDA!BG$9+AYUDA!BR$9+AYUDA!CC$10=0,AYUDA!BG$1,0))</f>
        <v>6</v>
      </c>
      <c r="Z24" s="34">
        <f>IF(SUDOKU!$J$9&gt;0,0,IF(AYUDA!BE$9+AYUDA!BP$10+AYUDA!CA$10=0,AYUDA!BE$1,0))</f>
        <v>4</v>
      </c>
      <c r="AA24" s="33">
        <f>IF(SUDOKU!$J$9&gt;0,0,IF(AYUDA!BF$9+AYUDA!BQ$10+AYUDA!CB$10=0,AYUDA!BF$1,0))</f>
        <v>5</v>
      </c>
      <c r="AB24" s="36">
        <f>IF(SUDOKU!$J$9&gt;0,0,IF(AYUDA!BG$9+AYUDA!BR$10+AYUDA!CC$10=0,AYUDA!BG$1,0))</f>
        <v>6</v>
      </c>
      <c r="AC24" s="6"/>
      <c r="AD24" s="25"/>
      <c r="AE24" s="25"/>
      <c r="AF24" s="6"/>
      <c r="AG24" s="6"/>
      <c r="AH24" s="6"/>
      <c r="AI24" s="6"/>
      <c r="AJ24" s="6"/>
      <c r="AK24" s="6"/>
      <c r="AL24" s="6"/>
    </row>
    <row r="25" spans="1:38" ht="11.25" customHeight="1" thickBot="1">
      <c r="A25" s="6"/>
      <c r="B25" s="37">
        <f>IF(SUDOKU!$B$9&gt;0,0,IF(AYUDA!BH$9+AYUDA!BS$2+AYUDA!CD$8=0,AYUDA!BH$1,0))</f>
        <v>7</v>
      </c>
      <c r="C25" s="38">
        <f>IF(SUDOKU!$B$9&gt;0,0,IF(AYUDA!BI$9+AYUDA!BT$2+AYUDA!CE$8=0,AYUDA!BI$1,0))</f>
        <v>8</v>
      </c>
      <c r="D25" s="40">
        <f>IF(SUDOKU!$B$9&gt;0,0,IF(AYUDA!BJ$9+AYUDA!BU$2+AYUDA!CF$8=0,AYUDA!BJ$1,0))</f>
        <v>9</v>
      </c>
      <c r="E25" s="39">
        <f>IF(SUDOKU!$C$9&gt;0,0,IF(AYUDA!BH$9+AYUDA!BS$3+AYUDA!CD$8=0,AYUDA!BH$1,0))</f>
        <v>7</v>
      </c>
      <c r="F25" s="38">
        <f>IF(SUDOKU!$C$9&gt;0,0,IF(AYUDA!BI$9+AYUDA!BT$3+AYUDA!CE$8=0,AYUDA!BI$1,0))</f>
        <v>8</v>
      </c>
      <c r="G25" s="40">
        <f>IF(SUDOKU!$C$9&gt;0,0,IF(AYUDA!BJ$9+AYUDA!BU$3+AYUDA!CF$8=0,AYUDA!BJ$1,0))</f>
        <v>9</v>
      </c>
      <c r="H25" s="39">
        <f>IF(SUDOKU!$D$9&gt;0,0,IF(AYUDA!BH$9+AYUDA!BS$4+AYUDA!CD$8=0,AYUDA!BH$1,0))</f>
        <v>7</v>
      </c>
      <c r="I25" s="38">
        <f>IF(SUDOKU!$D$9&gt;0,0,IF(AYUDA!BI$9+AYUDA!BT$4+AYUDA!CE$8=0,AYUDA!BI$1,0))</f>
        <v>8</v>
      </c>
      <c r="J25" s="38">
        <f>IF(SUDOKU!$D$9&gt;0,0,IF(AYUDA!BJ$9+AYUDA!BU$4+AYUDA!CF$8=0,AYUDA!BJ$1,0))</f>
        <v>9</v>
      </c>
      <c r="K25" s="37">
        <f>IF(SUDOKU!$E$9&gt;0,0,IF(AYUDA!BH$9+AYUDA!BS$5+AYUDA!CD$9=0,AYUDA!BH$1,0))</f>
        <v>7</v>
      </c>
      <c r="L25" s="38">
        <f>IF(SUDOKU!$E$9&gt;0,0,IF(AYUDA!BI$9+AYUDA!BT$5+AYUDA!CE$9=0,AYUDA!BI$1,0))</f>
        <v>8</v>
      </c>
      <c r="M25" s="40">
        <f>IF(SUDOKU!$E$9&gt;0,0,IF(AYUDA!BJ$9+AYUDA!BU$5+AYUDA!CF$9=0,AYUDA!BJ$1,0))</f>
        <v>9</v>
      </c>
      <c r="N25" s="33">
        <f>IF(SUDOKU!$F$9&gt;0,0,IF(AYUDA!BH$9+AYUDA!BS$6+AYUDA!CD$9=0,AYUDA!BH$1,0))</f>
        <v>7</v>
      </c>
      <c r="O25" s="33">
        <f>IF(SUDOKU!$F$9&gt;0,0,IF(AYUDA!BI$9+AYUDA!BT$6+AYUDA!CE$9=0,AYUDA!BI$1,0))</f>
        <v>8</v>
      </c>
      <c r="P25" s="33">
        <f>IF(SUDOKU!$F$9&gt;0,0,IF(AYUDA!BJ$9+AYUDA!BU$6+AYUDA!CF$9=0,AYUDA!BJ$1,0))</f>
        <v>9</v>
      </c>
      <c r="Q25" s="39">
        <f>IF(SUDOKU!$G$9&gt;0,0,IF(AYUDA!BH$9+AYUDA!BS$7+AYUDA!CD$9=0,AYUDA!BH$1,0))</f>
        <v>7</v>
      </c>
      <c r="R25" s="38">
        <f>IF(SUDOKU!$G$9&gt;0,0,IF(AYUDA!BI$9+AYUDA!BT$7+AYUDA!CE$9=0,AYUDA!BI$1,0))</f>
        <v>8</v>
      </c>
      <c r="S25" s="38">
        <f>IF(SUDOKU!$G$9&gt;0,0,IF(AYUDA!BJ$9+AYUDA!BU$7+AYUDA!CF$9=0,AYUDA!BJ$1,0))</f>
        <v>9</v>
      </c>
      <c r="T25" s="37">
        <f>IF(SUDOKU!$H$9&gt;0,0,IF(AYUDA!BH$9+AYUDA!BS$8+AYUDA!CD$10=0,AYUDA!BH$1,0))</f>
        <v>7</v>
      </c>
      <c r="U25" s="38">
        <f>IF(SUDOKU!$H$9&gt;0,0,IF(AYUDA!BI$9+AYUDA!BT$8+AYUDA!CE$10=0,AYUDA!BI$1,0))</f>
        <v>8</v>
      </c>
      <c r="V25" s="40">
        <f>IF(SUDOKU!$H$9&gt;0,0,IF(AYUDA!BJ$9+AYUDA!BU$8+AYUDA!CF$10=0,AYUDA!BJ$1,0))</f>
        <v>9</v>
      </c>
      <c r="W25" s="33">
        <f>IF(SUDOKU!$I$9&gt;0,0,IF(AYUDA!BH$9+AYUDA!BS$9+AYUDA!CD$10=0,AYUDA!BH$1,0))</f>
        <v>7</v>
      </c>
      <c r="X25" s="33">
        <f>IF(SUDOKU!$I$9&gt;0,0,IF(AYUDA!BI$9+AYUDA!BT$9+AYUDA!CE$10=0,AYUDA!BI$1,0))</f>
        <v>8</v>
      </c>
      <c r="Y25" s="33">
        <f>IF(SUDOKU!$I$9&gt;0,0,IF(AYUDA!BJ$9+AYUDA!BU$9+AYUDA!CF$10=0,AYUDA!BJ$1,0))</f>
        <v>9</v>
      </c>
      <c r="Z25" s="39">
        <f>IF(SUDOKU!$J$9&gt;0,0,IF(AYUDA!BH$9+AYUDA!BS$10+AYUDA!CD$10=0,AYUDA!BH$1,0))</f>
        <v>7</v>
      </c>
      <c r="AA25" s="38">
        <f>IF(SUDOKU!$J$9&gt;0,0,IF(AYUDA!BI$9+AYUDA!BT$10+AYUDA!CE$10=0,AYUDA!BI$1,0))</f>
        <v>8</v>
      </c>
      <c r="AB25" s="41">
        <f>IF(SUDOKU!$J$9&gt;0,0,IF(AYUDA!BJ$9+AYUDA!BU$10+AYUDA!CF$10=0,AYUDA!BJ$1,0))</f>
        <v>9</v>
      </c>
      <c r="AC25" s="6"/>
      <c r="AD25" s="26"/>
      <c r="AE25" s="25"/>
      <c r="AF25" s="6"/>
      <c r="AG25" s="6"/>
      <c r="AH25" s="6"/>
      <c r="AI25" s="6"/>
      <c r="AJ25" s="6"/>
      <c r="AK25" s="6"/>
      <c r="AL25" s="6"/>
    </row>
    <row r="26" spans="1:38" ht="11.25" customHeight="1" thickTop="1">
      <c r="A26" s="6"/>
      <c r="B26" s="42">
        <f>IF(SUDOKU!$B$10&gt;0,0,IF(AYUDA!BB$10+AYUDA!BM$2+AYUDA!BX$8=0,AYUDA!BB$1,0))</f>
        <v>1</v>
      </c>
      <c r="C26" s="43">
        <f>IF(SUDOKU!$B$10&gt;0,0,IF(AYUDA!BC$10+AYUDA!BN$2+AYUDA!BY$8=0,AYUDA!BC$1,0))</f>
        <v>2</v>
      </c>
      <c r="D26" s="44">
        <f>IF(SUDOKU!$B$10&gt;0,0,IF(AYUDA!BD$10+AYUDA!BO$2+AYUDA!BZ$8=0,AYUDA!BD$1,0))</f>
        <v>3</v>
      </c>
      <c r="E26" s="33">
        <f>IF(SUDOKU!$C$10&gt;0,0,IF(AYUDA!BB$10+AYUDA!BM$3+AYUDA!BX$8=0,AYUDA!BB$1,0))</f>
        <v>1</v>
      </c>
      <c r="F26" s="33">
        <f>IF(SUDOKU!$C$10&gt;0,0,IF(AYUDA!BC$10+AYUDA!BN$3+AYUDA!BY$8=0,AYUDA!BC$1,0))</f>
        <v>2</v>
      </c>
      <c r="G26" s="33">
        <f>IF(SUDOKU!$C$10&gt;0,0,IF(AYUDA!BD$10+AYUDA!BO$3+AYUDA!BZ$8=0,AYUDA!BD$1,0))</f>
        <v>3</v>
      </c>
      <c r="H26" s="45">
        <f>IF(SUDOKU!$D$10&gt;0,0,IF(AYUDA!BB$10+AYUDA!BM$4+AYUDA!BX$8=0,AYUDA!BB$1,0))</f>
        <v>1</v>
      </c>
      <c r="I26" s="43">
        <f>IF(SUDOKU!$D$10&gt;0,0,IF(AYUDA!BC$10+AYUDA!BN$4+AYUDA!BY$8=0,AYUDA!BC$1,0))</f>
        <v>2</v>
      </c>
      <c r="J26" s="43">
        <f>IF(SUDOKU!$D$10&gt;0,0,IF(AYUDA!BD$10+AYUDA!BO$4+AYUDA!BZ$8=0,AYUDA!BD$1,0))</f>
        <v>3</v>
      </c>
      <c r="K26" s="32">
        <f>IF(SUDOKU!$E$10&gt;0,0,IF(AYUDA!BB$10+AYUDA!BM$5+AYUDA!BX$9=0,AYUDA!BB$1,0))</f>
        <v>1</v>
      </c>
      <c r="L26" s="33">
        <f>IF(SUDOKU!$E$10&gt;0,0,IF(AYUDA!BC$10+AYUDA!BN$5+AYUDA!BY$9=0,AYUDA!BC$1,0))</f>
        <v>2</v>
      </c>
      <c r="M26" s="33">
        <f>IF(SUDOKU!$E$10&gt;0,0,IF(AYUDA!BD$10+AYUDA!BO$5+AYUDA!BZ$9=0,AYUDA!BD$1,0))</f>
        <v>3</v>
      </c>
      <c r="N26" s="45">
        <f>IF(SUDOKU!$F$10&gt;0,0,IF(AYUDA!BB$10+AYUDA!BM$6+AYUDA!BX$9=0,AYUDA!BB$1,0))</f>
        <v>1</v>
      </c>
      <c r="O26" s="43">
        <f>IF(SUDOKU!$F$10&gt;0,0,IF(AYUDA!BC$10+AYUDA!BN$6+AYUDA!BY$9=0,AYUDA!BC$1,0))</f>
        <v>2</v>
      </c>
      <c r="P26" s="44">
        <f>IF(SUDOKU!$F$10&gt;0,0,IF(AYUDA!BD$10+AYUDA!BO$6+AYUDA!BZ$9=0,AYUDA!BD$1,0))</f>
        <v>3</v>
      </c>
      <c r="Q26" s="33">
        <f>IF(SUDOKU!$G$10&gt;0,0,IF(AYUDA!BB$10+AYUDA!BM$7+AYUDA!BX$9=0,AYUDA!BB$1,0))</f>
        <v>1</v>
      </c>
      <c r="R26" s="33">
        <f>IF(SUDOKU!$G$10&gt;0,0,IF(AYUDA!BC$10+AYUDA!BN$7+AYUDA!BY$9=0,AYUDA!BC$1,0))</f>
        <v>2</v>
      </c>
      <c r="S26" s="33">
        <f>IF(SUDOKU!$G$10&gt;0,0,IF(AYUDA!BD$10+AYUDA!BO$7+AYUDA!BZ$9=0,AYUDA!BD$1,0))</f>
        <v>3</v>
      </c>
      <c r="T26" s="32">
        <f>IF(SUDOKU!$H$10&gt;0,0,IF(AYUDA!BB$10+AYUDA!BM$8+AYUDA!BX$10=0,AYUDA!BB$1,0))</f>
        <v>1</v>
      </c>
      <c r="U26" s="33">
        <f>IF(SUDOKU!$H$10&gt;0,0,IF(AYUDA!BC$10+AYUDA!BN$8+AYUDA!BY$10=0,AYUDA!BC$1,0))</f>
        <v>2</v>
      </c>
      <c r="V26" s="33">
        <f>IF(SUDOKU!$H$10&gt;0,0,IF(AYUDA!BD$10+AYUDA!BO$8+AYUDA!BZ$10=0,AYUDA!BD$1,0))</f>
        <v>3</v>
      </c>
      <c r="W26" s="45">
        <f>IF(SUDOKU!$I$10&gt;0,0,IF(AYUDA!BB$10+AYUDA!BM$9+AYUDA!BX$10=0,AYUDA!BB$1,0))</f>
        <v>1</v>
      </c>
      <c r="X26" s="43">
        <f>IF(SUDOKU!$I$10&gt;0,0,IF(AYUDA!BC$10+AYUDA!BN$9+AYUDA!BY$10=0,AYUDA!BC$1,0))</f>
        <v>2</v>
      </c>
      <c r="Y26" s="44">
        <f>IF(SUDOKU!$I$10&gt;0,0,IF(AYUDA!BD$10+AYUDA!BO$9+AYUDA!BZ$10=0,AYUDA!BD$1,0))</f>
        <v>3</v>
      </c>
      <c r="Z26" s="33">
        <f>IF(SUDOKU!$J$10&gt;0,0,IF(AYUDA!BB$10+AYUDA!BM$10+AYUDA!BX$10=0,AYUDA!BB$1,0))</f>
        <v>1</v>
      </c>
      <c r="AA26" s="33">
        <f>IF(SUDOKU!$J$10&gt;0,0,IF(AYUDA!BC$10+AYUDA!BN$10+AYUDA!BY$10=0,AYUDA!BC$1,0))</f>
        <v>2</v>
      </c>
      <c r="AB26" s="36">
        <f>IF(SUDOKU!$J$10&gt;0,0,IF(AYUDA!BD$10+AYUDA!BO$10+AYUDA!BZ$10=0,AYUDA!BD$1,0))</f>
        <v>3</v>
      </c>
      <c r="AC26" s="6"/>
      <c r="AD26" s="78" t="s">
        <v>17</v>
      </c>
      <c r="AE26" s="6"/>
      <c r="AF26" s="6"/>
      <c r="AG26" s="6"/>
      <c r="AH26" s="6"/>
      <c r="AI26" s="6"/>
      <c r="AJ26" s="6"/>
      <c r="AK26" s="6"/>
      <c r="AL26" s="6"/>
    </row>
    <row r="27" spans="1:38" ht="11.25" customHeight="1">
      <c r="A27" s="6"/>
      <c r="B27" s="32">
        <f>IF(SUDOKU!$B$10&gt;0,0,IF(AYUDA!BE$10+AYUDA!BP$2+AYUDA!CA$8=0,AYUDA!BE$1,0))</f>
        <v>4</v>
      </c>
      <c r="C27" s="33">
        <f>IF(SUDOKU!$B$10&gt;0,0,IF(AYUDA!BF$10+AYUDA!BQ$2+AYUDA!CB$8=0,AYUDA!BF$1,0))</f>
        <v>5</v>
      </c>
      <c r="D27" s="35">
        <f>IF(SUDOKU!$B$10&gt;0,0,IF(AYUDA!BG$10+AYUDA!BR$2+AYUDA!CC$8=0,AYUDA!BG$1,0))</f>
        <v>6</v>
      </c>
      <c r="E27" s="33">
        <f>IF(SUDOKU!$C$10&gt;0,0,IF(AYUDA!BE$10+AYUDA!BP$3+AYUDA!CA$8=0,AYUDA!BE$1,0))</f>
        <v>4</v>
      </c>
      <c r="F27" s="33">
        <f>IF(SUDOKU!$C$10&gt;0,0,IF(AYUDA!BF$10+AYUDA!BQ$3+AYUDA!CB$8=0,AYUDA!BF$1,0))</f>
        <v>5</v>
      </c>
      <c r="G27" s="33">
        <f>IF(SUDOKU!$C$10&gt;0,0,IF(AYUDA!BG$10+AYUDA!BR$3+AYUDA!CC$8=0,AYUDA!BG$1,0))</f>
        <v>6</v>
      </c>
      <c r="H27" s="34">
        <f>IF(SUDOKU!$D$10&gt;0,0,IF(AYUDA!BE$10+AYUDA!BP$4+AYUDA!CA$8=0,AYUDA!BE$1,0))</f>
        <v>4</v>
      </c>
      <c r="I27" s="33">
        <f>IF(SUDOKU!$D$10&gt;0,0,IF(AYUDA!BF$10+AYUDA!BQ$4+AYUDA!CB$8=0,AYUDA!BF$1,0))</f>
        <v>5</v>
      </c>
      <c r="J27" s="33">
        <f>IF(SUDOKU!$D$10&gt;0,0,IF(AYUDA!BG$10+AYUDA!BR$4+AYUDA!CC$8=0,AYUDA!BG$1,0))</f>
        <v>6</v>
      </c>
      <c r="K27" s="32">
        <f>IF(SUDOKU!$E$10&gt;0,0,IF(AYUDA!BE$10+AYUDA!BP$5+AYUDA!CA$9=0,AYUDA!BE$1,0))</f>
        <v>4</v>
      </c>
      <c r="L27" s="33">
        <f>IF(SUDOKU!$E$10&gt;0,0,IF(AYUDA!BF$10+AYUDA!BQ$5+AYUDA!CB$9=0,AYUDA!BF$1,0))</f>
        <v>5</v>
      </c>
      <c r="M27" s="33">
        <f>IF(SUDOKU!$E$10&gt;0,0,IF(AYUDA!BG$10+AYUDA!BR$5+AYUDA!CC$9=0,AYUDA!BG$1,0))</f>
        <v>6</v>
      </c>
      <c r="N27" s="34">
        <f>IF(SUDOKU!$F$10&gt;0,0,IF(AYUDA!BE$10+AYUDA!BP$6+AYUDA!CA$9=0,AYUDA!BE$1,0))</f>
        <v>4</v>
      </c>
      <c r="O27" s="33">
        <f>IF(SUDOKU!$F$10&gt;0,0,IF(AYUDA!BF$10+AYUDA!BQ$6+AYUDA!CB$9=0,AYUDA!BF$1,0))</f>
        <v>5</v>
      </c>
      <c r="P27" s="35">
        <f>IF(SUDOKU!$F$10&gt;0,0,IF(AYUDA!BG$10+AYUDA!BR$6+AYUDA!CC$9=0,AYUDA!BG$1,0))</f>
        <v>6</v>
      </c>
      <c r="Q27" s="33">
        <f>IF(SUDOKU!$G$10&gt;0,0,IF(AYUDA!BE$10+AYUDA!BP$7+AYUDA!CA$9=0,AYUDA!BE$1,0))</f>
        <v>4</v>
      </c>
      <c r="R27" s="33">
        <f>IF(SUDOKU!$G$10&gt;0,0,IF(AYUDA!BF$10+AYUDA!BQ$7+AYUDA!CB$9=0,AYUDA!BF$1,0))</f>
        <v>5</v>
      </c>
      <c r="S27" s="33">
        <f>IF(SUDOKU!$G$10&gt;0,0,IF(AYUDA!BG$10+AYUDA!BR$7+AYUDA!CC$9=0,AYUDA!BG$1,0))</f>
        <v>6</v>
      </c>
      <c r="T27" s="32">
        <f>IF(SUDOKU!$H$10&gt;0,0,IF(AYUDA!BE$10+AYUDA!BP$8+AYUDA!CA$10=0,AYUDA!BE$1,0))</f>
        <v>4</v>
      </c>
      <c r="U27" s="33">
        <f>IF(SUDOKU!$H$10&gt;0,0,IF(AYUDA!BF$10+AYUDA!BQ$8+AYUDA!CB$10=0,AYUDA!BF$1,0))</f>
        <v>5</v>
      </c>
      <c r="V27" s="33">
        <f>IF(SUDOKU!$H$10&gt;0,0,IF(AYUDA!BG$10+AYUDA!BR$8+AYUDA!CC$10=0,AYUDA!BG$1,0))</f>
        <v>6</v>
      </c>
      <c r="W27" s="34">
        <f>IF(SUDOKU!$I$10&gt;0,0,IF(AYUDA!BE$10+AYUDA!BP$9+AYUDA!CA$10=0,AYUDA!BE$1,0))</f>
        <v>4</v>
      </c>
      <c r="X27" s="33">
        <f>IF(SUDOKU!$I$10&gt;0,0,IF(AYUDA!BF$10+AYUDA!BQ$9+AYUDA!CB$10=0,AYUDA!BF$1,0))</f>
        <v>5</v>
      </c>
      <c r="Y27" s="35">
        <f>IF(SUDOKU!$I$10&gt;0,0,IF(AYUDA!BG$10+AYUDA!BR$9+AYUDA!CC$10=0,AYUDA!BG$1,0))</f>
        <v>6</v>
      </c>
      <c r="Z27" s="33">
        <f>IF(SUDOKU!$J$10&gt;0,0,IF(AYUDA!BE$10+AYUDA!BP$10+AYUDA!CA$10=0,AYUDA!BE$1,0))</f>
        <v>4</v>
      </c>
      <c r="AA27" s="33">
        <f>IF(SUDOKU!$J$10&gt;0,0,IF(AYUDA!BF$10+AYUDA!BQ$10+AYUDA!CB$10=0,AYUDA!BF$1,0))</f>
        <v>5</v>
      </c>
      <c r="AB27" s="36">
        <f>IF(SUDOKU!$J$10&gt;0,0,IF(AYUDA!BG$10+AYUDA!BR$10+AYUDA!CC$10=0,AYUDA!BG$1,0))</f>
        <v>6</v>
      </c>
      <c r="AC27" s="6"/>
      <c r="AD27" s="78"/>
      <c r="AE27" s="6"/>
      <c r="AF27" s="6"/>
      <c r="AG27" s="6"/>
      <c r="AH27" s="6"/>
      <c r="AI27" s="6"/>
      <c r="AJ27" s="6"/>
      <c r="AK27" s="6"/>
      <c r="AL27" s="6"/>
    </row>
    <row r="28" spans="1:38" ht="11.25" customHeight="1" thickBot="1">
      <c r="A28" s="6"/>
      <c r="B28" s="47">
        <f>IF(SUDOKU!$B$10&gt;0,0,IF(AYUDA!BH$10+AYUDA!BS$2+AYUDA!CD$8=0,AYUDA!BH$1,0))</f>
        <v>7</v>
      </c>
      <c r="C28" s="48">
        <f>IF(SUDOKU!$B$10&gt;0,0,IF(AYUDA!BI$10+AYUDA!BT$2+AYUDA!CE$8=0,AYUDA!BI$1,0))</f>
        <v>8</v>
      </c>
      <c r="D28" s="49">
        <f>IF(SUDOKU!$B$10&gt;0,0,IF(AYUDA!BJ$10+AYUDA!BU$2+AYUDA!CF$8=0,AYUDA!BJ$1,0))</f>
        <v>9</v>
      </c>
      <c r="E28" s="48">
        <f>IF(SUDOKU!$C$10&gt;0,0,IF(AYUDA!BH$10+AYUDA!BS$3+AYUDA!CD$8=0,AYUDA!BH$1,0))</f>
        <v>7</v>
      </c>
      <c r="F28" s="48">
        <f>IF(SUDOKU!$C$10&gt;0,0,IF(AYUDA!BI$10+AYUDA!BT$3+AYUDA!CE$8=0,AYUDA!BI$1,0))</f>
        <v>8</v>
      </c>
      <c r="G28" s="48">
        <f>IF(SUDOKU!$C$10&gt;0,0,IF(AYUDA!BJ$10+AYUDA!BU$3+AYUDA!CF$8=0,AYUDA!BJ$1,0))</f>
        <v>9</v>
      </c>
      <c r="H28" s="50">
        <f>IF(SUDOKU!$D$10&gt;0,0,IF(AYUDA!BH$10+AYUDA!BS$4+AYUDA!CD$8=0,AYUDA!BH$1,0))</f>
        <v>7</v>
      </c>
      <c r="I28" s="48">
        <f>IF(SUDOKU!$D$10&gt;0,0,IF(AYUDA!BI$10+AYUDA!BT$4+AYUDA!CE$8=0,AYUDA!BI$1,0))</f>
        <v>8</v>
      </c>
      <c r="J28" s="48">
        <f>IF(SUDOKU!$D$10&gt;0,0,IF(AYUDA!BJ$10+AYUDA!BU$4+AYUDA!CF$8=0,AYUDA!BJ$1,0))</f>
        <v>9</v>
      </c>
      <c r="K28" s="47">
        <f>IF(SUDOKU!$E$10&gt;0,0,IF(AYUDA!BH$10+AYUDA!BS$5+AYUDA!CD$9=0,AYUDA!BH$1,0))</f>
        <v>7</v>
      </c>
      <c r="L28" s="48">
        <f>IF(SUDOKU!$E$10&gt;0,0,IF(AYUDA!BI$10+AYUDA!BT$5+AYUDA!CE$9=0,AYUDA!BI$1,0))</f>
        <v>8</v>
      </c>
      <c r="M28" s="48">
        <f>IF(SUDOKU!$E$10&gt;0,0,IF(AYUDA!BJ$10+AYUDA!BU$5+AYUDA!CF$9=0,AYUDA!BJ$1,0))</f>
        <v>9</v>
      </c>
      <c r="N28" s="50">
        <f>IF(SUDOKU!$F$10&gt;0,0,IF(AYUDA!BH$10+AYUDA!BS$6+AYUDA!CD$9=0,AYUDA!BH$1,0))</f>
        <v>7</v>
      </c>
      <c r="O28" s="48">
        <f>IF(SUDOKU!$F$10&gt;0,0,IF(AYUDA!BI$10+AYUDA!BT$6+AYUDA!CE$9=0,AYUDA!BI$1,0))</f>
        <v>8</v>
      </c>
      <c r="P28" s="49">
        <f>IF(SUDOKU!$F$10&gt;0,0,IF(AYUDA!BJ$10+AYUDA!BU$6+AYUDA!CF$9=0,AYUDA!BJ$1,0))</f>
        <v>9</v>
      </c>
      <c r="Q28" s="48">
        <f>IF(SUDOKU!$G$10&gt;0,0,IF(AYUDA!BH$10+AYUDA!BS$7+AYUDA!CD$9=0,AYUDA!BH$1,0))</f>
        <v>7</v>
      </c>
      <c r="R28" s="48">
        <f>IF(SUDOKU!$G$10&gt;0,0,IF(AYUDA!BI$10+AYUDA!BT$7+AYUDA!CE$9=0,AYUDA!BI$1,0))</f>
        <v>8</v>
      </c>
      <c r="S28" s="48">
        <f>IF(SUDOKU!$G$10&gt;0,0,IF(AYUDA!BJ$10+AYUDA!BU$7+AYUDA!CF$9=0,AYUDA!BJ$1,0))</f>
        <v>9</v>
      </c>
      <c r="T28" s="47">
        <f>IF(SUDOKU!$H$10&gt;0,0,IF(AYUDA!BH$10+AYUDA!BS$8+AYUDA!CD$10=0,AYUDA!BH$1,0))</f>
        <v>7</v>
      </c>
      <c r="U28" s="48">
        <f>IF(SUDOKU!$H$10&gt;0,0,IF(AYUDA!BI$10+AYUDA!BT$8+AYUDA!CE$10=0,AYUDA!BI$1,0))</f>
        <v>8</v>
      </c>
      <c r="V28" s="48">
        <f>IF(SUDOKU!$H$10&gt;0,0,IF(AYUDA!BJ$10+AYUDA!BU$8+AYUDA!CF$10=0,AYUDA!BJ$1,0))</f>
        <v>9</v>
      </c>
      <c r="W28" s="50">
        <f>IF(SUDOKU!$I$10&gt;0,0,IF(AYUDA!BH$10+AYUDA!BS$9+AYUDA!CD$10=0,AYUDA!BH$1,0))</f>
        <v>7</v>
      </c>
      <c r="X28" s="48">
        <f>IF(SUDOKU!$I$10&gt;0,0,IF(AYUDA!BI$10+AYUDA!BT$9+AYUDA!CE$10=0,AYUDA!BI$1,0))</f>
        <v>8</v>
      </c>
      <c r="Y28" s="49">
        <f>IF(SUDOKU!$I$10&gt;0,0,IF(AYUDA!BJ$10+AYUDA!BU$9+AYUDA!CF$10=0,AYUDA!BJ$1,0))</f>
        <v>9</v>
      </c>
      <c r="Z28" s="48">
        <f>IF(SUDOKU!$J$10&gt;0,0,IF(AYUDA!BH$10+AYUDA!BS$10+AYUDA!CD$10=0,AYUDA!BH$1,0))</f>
        <v>7</v>
      </c>
      <c r="AA28" s="48">
        <f>IF(SUDOKU!$J$10&gt;0,0,IF(AYUDA!BI$10+AYUDA!BT$10+AYUDA!CE$10=0,AYUDA!BI$1,0))</f>
        <v>8</v>
      </c>
      <c r="AB28" s="51">
        <f>IF(SUDOKU!$J$10&gt;0,0,IF(AYUDA!BJ$10+AYUDA!BU$10+AYUDA!CF$10=0,AYUDA!BJ$1,0))</f>
        <v>9</v>
      </c>
      <c r="AC28" s="6"/>
      <c r="AD28" s="79"/>
      <c r="AE28" s="18"/>
      <c r="AF28" s="6"/>
      <c r="AG28" s="6"/>
      <c r="AH28" s="6"/>
      <c r="AI28" s="6"/>
      <c r="AJ28" s="6"/>
      <c r="AK28" s="6"/>
      <c r="AL28" s="6"/>
    </row>
    <row r="29" spans="1:3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</sheetData>
  <sheetProtection sheet="1" objects="1" scenarios="1"/>
  <mergeCells count="5">
    <mergeCell ref="AD9:AG11"/>
    <mergeCell ref="AD12:AG14"/>
    <mergeCell ref="AD26:AD28"/>
    <mergeCell ref="AD2:AG4"/>
    <mergeCell ref="AD6:AG8"/>
  </mergeCells>
  <hyperlinks>
    <hyperlink ref="AD26:AD28" location="SUDOKU!L10" tooltip="Volver al Sudoku" display="Ir a Sudoku"/>
  </hyperlink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Ferrer</dc:creator>
  <cp:keywords/>
  <dc:description/>
  <cp:lastModifiedBy>Jesús Ferrer</cp:lastModifiedBy>
  <dcterms:created xsi:type="dcterms:W3CDTF">2006-09-07T13:31:40Z</dcterms:created>
  <dcterms:modified xsi:type="dcterms:W3CDTF">2007-05-19T12:36:40Z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