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\Desktop\WEB\"/>
    </mc:Choice>
  </mc:AlternateContent>
  <xr:revisionPtr revIDLastSave="0" documentId="8_{FBFA3353-64BD-481B-B9CC-6A7FC37F98A2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TABLA" sheetId="1" r:id="rId1"/>
    <sheet name="BASE 2011" sheetId="10" r:id="rId2"/>
    <sheet name="1962-2019" sheetId="4" r:id="rId3"/>
    <sheet name="1990-2019" sheetId="5" r:id="rId4"/>
    <sheet name="2018-2019" sheetId="18" r:id="rId5"/>
    <sheet name="2019-2020" sheetId="19" r:id="rId6"/>
  </sheets>
  <definedNames>
    <definedName name="_xlnm.Print_Area" localSheetId="0">TABLA!$A$1:$B$60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" i="10" l="1"/>
  <c r="AB3" i="10"/>
  <c r="AA3" i="10"/>
  <c r="V3" i="10" l="1"/>
  <c r="U3" i="10"/>
  <c r="F3" i="10"/>
  <c r="G3" i="10"/>
  <c r="H3" i="10"/>
  <c r="K3" i="10"/>
  <c r="L3" i="10"/>
  <c r="M3" i="10"/>
  <c r="P3" i="10"/>
  <c r="Q3" i="10"/>
  <c r="R3" i="10"/>
  <c r="F4" i="10"/>
  <c r="G4" i="10"/>
  <c r="H4" i="10"/>
  <c r="K4" i="10"/>
  <c r="L4" i="10"/>
  <c r="M4" i="10"/>
  <c r="P4" i="10"/>
  <c r="Q4" i="10"/>
  <c r="R4" i="10"/>
  <c r="F5" i="10"/>
  <c r="G5" i="10"/>
  <c r="H5" i="10"/>
  <c r="K5" i="10"/>
  <c r="L5" i="10"/>
  <c r="M5" i="10"/>
  <c r="P5" i="10"/>
  <c r="Q5" i="10"/>
  <c r="R5" i="10"/>
  <c r="F6" i="10"/>
  <c r="G6" i="10"/>
  <c r="H6" i="10"/>
  <c r="K6" i="10"/>
  <c r="L6" i="10"/>
  <c r="M6" i="10"/>
  <c r="P6" i="10"/>
  <c r="Q6" i="10"/>
  <c r="R6" i="10"/>
  <c r="F7" i="10"/>
  <c r="G7" i="10"/>
  <c r="H7" i="10"/>
  <c r="K7" i="10"/>
  <c r="L7" i="10"/>
  <c r="M7" i="10"/>
  <c r="P7" i="10"/>
  <c r="Q7" i="10"/>
  <c r="R7" i="10"/>
  <c r="F8" i="10"/>
  <c r="G8" i="10"/>
  <c r="H8" i="10"/>
  <c r="K8" i="10"/>
  <c r="L8" i="10"/>
  <c r="M8" i="10"/>
  <c r="P8" i="10"/>
  <c r="Q8" i="10"/>
  <c r="R8" i="10"/>
  <c r="F9" i="10"/>
  <c r="G9" i="10"/>
  <c r="H9" i="10"/>
  <c r="K9" i="10"/>
  <c r="L9" i="10"/>
  <c r="M9" i="10"/>
  <c r="P9" i="10"/>
  <c r="Q9" i="10"/>
  <c r="R9" i="10"/>
  <c r="F10" i="10"/>
  <c r="G10" i="10"/>
  <c r="H10" i="10"/>
  <c r="K10" i="10"/>
  <c r="L10" i="10"/>
  <c r="M10" i="10"/>
  <c r="P10" i="10"/>
  <c r="Q10" i="10"/>
  <c r="R10" i="10"/>
  <c r="F11" i="10"/>
  <c r="G11" i="10"/>
  <c r="H11" i="10"/>
  <c r="K11" i="10"/>
  <c r="L11" i="10"/>
  <c r="M11" i="10"/>
  <c r="P11" i="10"/>
  <c r="Q11" i="10"/>
  <c r="R11" i="10"/>
  <c r="F12" i="10"/>
  <c r="G12" i="10"/>
  <c r="H12" i="10"/>
  <c r="K12" i="10"/>
  <c r="L12" i="10"/>
  <c r="M12" i="10"/>
  <c r="P12" i="10"/>
  <c r="Q12" i="10"/>
  <c r="R12" i="10"/>
  <c r="F13" i="10"/>
  <c r="G13" i="10"/>
  <c r="H13" i="10"/>
  <c r="K13" i="10"/>
  <c r="L13" i="10"/>
  <c r="M13" i="10"/>
  <c r="P13" i="10"/>
  <c r="Q13" i="10"/>
  <c r="R13" i="10"/>
  <c r="F14" i="10"/>
  <c r="G14" i="10"/>
  <c r="H14" i="10"/>
  <c r="K14" i="10"/>
  <c r="L14" i="10"/>
  <c r="M14" i="10"/>
  <c r="P14" i="10"/>
  <c r="Q14" i="10"/>
  <c r="R14" i="10"/>
  <c r="W14" i="10" l="1"/>
  <c r="V14" i="10"/>
  <c r="U14" i="10"/>
  <c r="W13" i="10"/>
  <c r="V13" i="10"/>
  <c r="U13" i="10"/>
  <c r="W12" i="10" l="1"/>
  <c r="V12" i="10"/>
  <c r="U12" i="10"/>
  <c r="W11" i="10" l="1"/>
  <c r="V11" i="10"/>
  <c r="U11" i="10"/>
  <c r="W10" i="10" l="1"/>
  <c r="V10" i="10"/>
  <c r="U10" i="10"/>
  <c r="W9" i="10" l="1"/>
  <c r="V9" i="10"/>
  <c r="U9" i="10"/>
  <c r="W8" i="10" l="1"/>
  <c r="V8" i="10"/>
  <c r="U8" i="10"/>
  <c r="W7" i="10" l="1"/>
  <c r="V7" i="10"/>
  <c r="U7" i="10"/>
  <c r="W6" i="10" l="1"/>
  <c r="V6" i="10"/>
  <c r="U6" i="10"/>
  <c r="W5" i="10" l="1"/>
  <c r="V5" i="10"/>
  <c r="U5" i="10"/>
  <c r="W4" i="10" l="1"/>
  <c r="V4" i="10"/>
  <c r="U4" i="10"/>
  <c r="W3" i="10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<sst xmlns="http://schemas.openxmlformats.org/spreadsheetml/2006/main" count="125" uniqueCount="79">
  <si>
    <t>AÑO</t>
  </si>
  <si>
    <t>IPC</t>
  </si>
  <si>
    <t>MES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</si>
  <si>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</si>
  <si>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</si>
  <si>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</si>
  <si>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</si>
  <si>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</si>
  <si>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</si>
  <si>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</si>
  <si>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</si>
  <si>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</si>
  <si>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</si>
  <si>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</si>
  <si>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</si>
  <si>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ÍNDICE</t>
  </si>
  <si>
    <t>VAR. MEN.</t>
  </si>
  <si>
    <t>ITERAN.</t>
  </si>
  <si>
    <t>ANUAL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</si>
  <si>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</si>
  <si>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</si>
  <si>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</si>
  <si>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</si>
  <si>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</si>
  <si>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</si>
  <si>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</si>
  <si>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</si>
  <si>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</si>
  <si>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</si>
  <si>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</si>
  <si>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</si>
  <si>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</si>
  <si>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2016M01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</si>
  <si>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</si>
  <si>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</si>
  <si>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</si>
  <si>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</si>
  <si>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</si>
  <si>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</si>
  <si>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</si>
  <si>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</si>
  <si>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</si>
  <si>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2017M03</t>
  </si>
  <si>
    <t>2017M02</t>
  </si>
  <si>
    <t>2017M01</t>
  </si>
  <si>
    <t>2016M12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</si>
  <si>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</si>
  <si>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</si>
  <si>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</si>
  <si>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</si>
  <si>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</si>
  <si>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</si>
  <si>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</si>
  <si>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</si>
  <si>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</si>
  <si>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</si>
  <si>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</si>
  <si>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</si>
  <si>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</si>
  <si>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</si>
  <si>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</si>
  <si>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2018M08</t>
  </si>
  <si>
    <t>2018M09</t>
  </si>
  <si>
    <t>2018M10</t>
  </si>
  <si>
    <t>2018M11</t>
  </si>
  <si>
    <t>2018M12</t>
  </si>
  <si>
    <t>2018M07</t>
  </si>
  <si>
    <t>2019M01</t>
  </si>
  <si>
    <t>2019M02</t>
  </si>
  <si>
    <t>2019M03</t>
  </si>
  <si>
    <t>2019M04</t>
  </si>
  <si>
    <t>2019M05</t>
  </si>
  <si>
    <t>2019M06</t>
  </si>
  <si>
    <t>2019M09</t>
  </si>
  <si>
    <t>2019M08</t>
  </si>
  <si>
    <t>2019M10</t>
  </si>
  <si>
    <t>2019M11</t>
  </si>
  <si>
    <t>2019M12</t>
  </si>
  <si>
    <t>2019M07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</si>
</sst>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[$€-1]_-;\-* #,##0.00\ [$€-1]_-;_-* &quot;-&quot;??\ [$€-1]_-"/>
    <numFmt numFmtId="166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1C2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EVOLUCION INTERANUAL DEL IPC (1962-2020) </a:t>
            </a:r>
          </a:p>
        </c:rich>
      </c:tx>
      <c:layout>
        <c:manualLayout>
          <c:xMode val="edge"/>
          <c:yMode val="edge"/>
          <c:x val="0.31532015628166554"/>
          <c:y val="1.5812661823922738E-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4120410339887088E-2"/>
          <c:y val="7.2303695236574012E-2"/>
          <c:w val="0.89796162818238023"/>
          <c:h val="0.86168220036159071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94174422612892E-3"/>
                  <c:y val="-1.807909604519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39-4B12-BD4A-E166C7B20492}"/>
                </c:ext>
              </c:extLst>
            </c:dLbl>
            <c:dLbl>
              <c:idx val="1"/>
              <c:layout>
                <c:manualLayout>
                  <c:x val="-1.7924853498793518E-2"/>
                  <c:y val="2.0338983050847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39-4B12-BD4A-E166C7B20492}"/>
                </c:ext>
              </c:extLst>
            </c:dLbl>
            <c:dLbl>
              <c:idx val="2"/>
              <c:layout>
                <c:manualLayout>
                  <c:x val="-2.3440193036883834E-2"/>
                  <c:y val="-1.5819209039548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39-4B12-BD4A-E166C7B20492}"/>
                </c:ext>
              </c:extLst>
            </c:dLbl>
            <c:dLbl>
              <c:idx val="4"/>
              <c:layout>
                <c:manualLayout>
                  <c:x val="-2.0682523267838676E-2"/>
                  <c:y val="1.5819209039548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39-4B12-BD4A-E166C7B20492}"/>
                </c:ext>
              </c:extLst>
            </c:dLbl>
            <c:dLbl>
              <c:idx val="5"/>
              <c:layout>
                <c:manualLayout>
                  <c:x val="-1.3788348845225784E-2"/>
                  <c:y val="-1.5819209039548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39-4B12-BD4A-E166C7B20492}"/>
                </c:ext>
              </c:extLst>
            </c:dLbl>
            <c:dLbl>
              <c:idx val="6"/>
              <c:layout>
                <c:manualLayout>
                  <c:x val="-2.9065513656708113E-2"/>
                  <c:y val="1.6396814804929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39-4B12-BD4A-E166C7B20492}"/>
                </c:ext>
              </c:extLst>
            </c:dLbl>
            <c:dLbl>
              <c:idx val="7"/>
              <c:layout>
                <c:manualLayout>
                  <c:x val="-6.894174422612892E-3"/>
                  <c:y val="1.12994350282485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39-4B12-BD4A-E166C7B20492}"/>
                </c:ext>
              </c:extLst>
            </c:dLbl>
            <c:dLbl>
              <c:idx val="8"/>
              <c:layout>
                <c:manualLayout>
                  <c:x val="-6.894174422612892E-3"/>
                  <c:y val="6.77966101694923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39-4B12-BD4A-E166C7B20492}"/>
                </c:ext>
              </c:extLst>
            </c:dLbl>
            <c:dLbl>
              <c:idx val="9"/>
              <c:layout>
                <c:manualLayout>
                  <c:x val="-2.0682523267838676E-2"/>
                  <c:y val="-2.25988700564971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39-4B12-BD4A-E166C7B20492}"/>
                </c:ext>
              </c:extLst>
            </c:dLbl>
            <c:dLbl>
              <c:idx val="10"/>
              <c:layout>
                <c:manualLayout>
                  <c:x val="-8.2730093071354711E-3"/>
                  <c:y val="1.35593220338983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39-4B12-BD4A-E166C7B20492}"/>
                </c:ext>
              </c:extLst>
            </c:dLbl>
            <c:dLbl>
              <c:idx val="11"/>
              <c:layout>
                <c:manualLayout>
                  <c:x val="-3.5286881797479547E-2"/>
                  <c:y val="-1.7569820721562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39-4B12-BD4A-E166C7B20492}"/>
                </c:ext>
              </c:extLst>
            </c:dLbl>
            <c:dLbl>
              <c:idx val="12"/>
              <c:layout>
                <c:manualLayout>
                  <c:x val="-3.2290033032323869E-2"/>
                  <c:y val="-2.0200186841051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39-4B12-BD4A-E166C7B20492}"/>
                </c:ext>
              </c:extLst>
            </c:dLbl>
            <c:dLbl>
              <c:idx val="13"/>
              <c:layout>
                <c:manualLayout>
                  <c:x val="-1.7917796469857014E-2"/>
                  <c:y val="1.172703412073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39-4B12-BD4A-E166C7B20492}"/>
                </c:ext>
              </c:extLst>
            </c:dLbl>
            <c:dLbl>
              <c:idx val="14"/>
              <c:layout>
                <c:manualLayout>
                  <c:x val="-3.560347097254004E-2"/>
                  <c:y val="-1.3163041060545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39-4B12-BD4A-E166C7B20492}"/>
                </c:ext>
              </c:extLst>
            </c:dLbl>
            <c:dLbl>
              <c:idx val="15"/>
              <c:layout>
                <c:manualLayout>
                  <c:x val="-5.5230670678645781E-3"/>
                  <c:y val="-4.52609149191023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39-4B12-BD4A-E166C7B20492}"/>
                </c:ext>
              </c:extLst>
            </c:dLbl>
            <c:dLbl>
              <c:idx val="16"/>
              <c:layout>
                <c:manualLayout>
                  <c:x val="-8.5663645715433456E-3"/>
                  <c:y val="-1.14320032029894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39-4B12-BD4A-E166C7B20492}"/>
                </c:ext>
              </c:extLst>
            </c:dLbl>
            <c:dLbl>
              <c:idx val="17"/>
              <c:layout>
                <c:manualLayout>
                  <c:x val="-3.557535142646983E-2"/>
                  <c:y val="1.86008274389430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39-4B12-BD4A-E166C7B20492}"/>
                </c:ext>
              </c:extLst>
            </c:dLbl>
            <c:dLbl>
              <c:idx val="18"/>
              <c:layout>
                <c:manualLayout>
                  <c:x val="-1.0671313448797183E-2"/>
                  <c:y val="-1.4375906401530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39-4B12-BD4A-E166C7B20492}"/>
                </c:ext>
              </c:extLst>
            </c:dLbl>
            <c:dLbl>
              <c:idx val="19"/>
              <c:layout>
                <c:manualLayout>
                  <c:x val="-3.8093950769080419E-2"/>
                  <c:y val="2.6576449130299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39-4B12-BD4A-E166C7B20492}"/>
                </c:ext>
              </c:extLst>
            </c:dLbl>
            <c:dLbl>
              <c:idx val="20"/>
              <c:layout>
                <c:manualLayout>
                  <c:x val="-6.9162140668300644E-3"/>
                  <c:y val="-1.1139463499265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39-4B12-BD4A-E166C7B20492}"/>
                </c:ext>
              </c:extLst>
            </c:dLbl>
            <c:dLbl>
              <c:idx val="21"/>
              <c:layout>
                <c:manualLayout>
                  <c:x val="-1.5724580446058539E-2"/>
                  <c:y val="-2.4688464789358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39-4B12-BD4A-E166C7B20492}"/>
                </c:ext>
              </c:extLst>
            </c:dLbl>
            <c:dLbl>
              <c:idx val="23"/>
              <c:layout>
                <c:manualLayout>
                  <c:x val="-2.7136664793839756E-2"/>
                  <c:y val="2.02284799145869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39-4B12-BD4A-E166C7B20492}"/>
                </c:ext>
              </c:extLst>
            </c:dLbl>
            <c:dLbl>
              <c:idx val="24"/>
              <c:layout>
                <c:manualLayout>
                  <c:x val="-1.5603424468378835E-2"/>
                  <c:y val="-2.0068933299098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39-4B12-BD4A-E166C7B20492}"/>
                </c:ext>
              </c:extLst>
            </c:dLbl>
            <c:dLbl>
              <c:idx val="25"/>
              <c:layout>
                <c:manualLayout>
                  <c:x val="-2.0682523267838676E-2"/>
                  <c:y val="1.8079096045197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39-4B12-BD4A-E166C7B20492}"/>
                </c:ext>
              </c:extLst>
            </c:dLbl>
            <c:dLbl>
              <c:idx val="26"/>
              <c:layout>
                <c:manualLayout>
                  <c:x val="-6.894174422612892E-3"/>
                  <c:y val="9.0395480225987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39-4B12-BD4A-E166C7B20492}"/>
                </c:ext>
              </c:extLst>
            </c:dLbl>
            <c:dLbl>
              <c:idx val="27"/>
              <c:layout>
                <c:manualLayout>
                  <c:x val="-2.4199170629769094E-2"/>
                  <c:y val="-2.2605165183156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39-4B12-BD4A-E166C7B20492}"/>
                </c:ext>
              </c:extLst>
            </c:dLbl>
            <c:dLbl>
              <c:idx val="28"/>
              <c:layout>
                <c:manualLayout>
                  <c:x val="-1.1875172604252977E-2"/>
                  <c:y val="-2.0250092719388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39-4B12-BD4A-E166C7B20492}"/>
                </c:ext>
              </c:extLst>
            </c:dLbl>
            <c:dLbl>
              <c:idx val="29"/>
              <c:layout>
                <c:manualLayout>
                  <c:x val="-2.7589550315366616E-2"/>
                  <c:y val="2.7358105349122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39-4B12-BD4A-E166C7B20492}"/>
                </c:ext>
              </c:extLst>
            </c:dLbl>
            <c:dLbl>
              <c:idx val="30"/>
              <c:layout>
                <c:manualLayout>
                  <c:x val="-1.7785450034878008E-2"/>
                  <c:y val="-1.8923973486365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439-4B12-BD4A-E166C7B20492}"/>
                </c:ext>
              </c:extLst>
            </c:dLbl>
            <c:dLbl>
              <c:idx val="31"/>
              <c:layout>
                <c:manualLayout>
                  <c:x val="-2.5904507541521116E-2"/>
                  <c:y val="1.68407847324169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39-4B12-BD4A-E166C7B20492}"/>
                </c:ext>
              </c:extLst>
            </c:dLbl>
            <c:dLbl>
              <c:idx val="32"/>
              <c:layout>
                <c:manualLayout>
                  <c:x val="-1.9545690191001202E-2"/>
                  <c:y val="1.9871346590150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439-4B12-BD4A-E166C7B20492}"/>
                </c:ext>
              </c:extLst>
            </c:dLbl>
            <c:dLbl>
              <c:idx val="33"/>
              <c:layout>
                <c:manualLayout>
                  <c:x val="-1.3186981410157237E-2"/>
                  <c:y val="-1.85467325058943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39-4B12-BD4A-E166C7B20492}"/>
                </c:ext>
              </c:extLst>
            </c:dLbl>
            <c:dLbl>
              <c:idx val="35"/>
              <c:layout>
                <c:manualLayout>
                  <c:x val="-2.751317228676986E-2"/>
                  <c:y val="1.1996284092205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439-4B12-BD4A-E166C7B20492}"/>
                </c:ext>
              </c:extLst>
            </c:dLbl>
            <c:dLbl>
              <c:idx val="36"/>
              <c:layout>
                <c:manualLayout>
                  <c:x val="-1.8503175918254653E-2"/>
                  <c:y val="1.6344110179162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439-4B12-BD4A-E166C7B20492}"/>
                </c:ext>
              </c:extLst>
            </c:dLbl>
            <c:dLbl>
              <c:idx val="37"/>
              <c:layout>
                <c:manualLayout>
                  <c:x val="-2.5669779902124438E-2"/>
                  <c:y val="-2.541109479959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439-4B12-BD4A-E166C7B20492}"/>
                </c:ext>
              </c:extLst>
            </c:dLbl>
            <c:dLbl>
              <c:idx val="38"/>
              <c:layout>
                <c:manualLayout>
                  <c:x val="-1.9655779842411115E-2"/>
                  <c:y val="-2.0138618265937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439-4B12-BD4A-E166C7B20492}"/>
                </c:ext>
              </c:extLst>
            </c:dLbl>
            <c:dLbl>
              <c:idx val="39"/>
              <c:layout>
                <c:manualLayout>
                  <c:x val="-1.9501719472242805E-2"/>
                  <c:y val="2.4940077405578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439-4B12-BD4A-E166C7B20492}"/>
                </c:ext>
              </c:extLst>
            </c:dLbl>
            <c:dLbl>
              <c:idx val="40"/>
              <c:layout>
                <c:manualLayout>
                  <c:x val="-1.8917426125379794E-2"/>
                  <c:y val="-1.5630527501997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439-4B12-BD4A-E166C7B20492}"/>
                </c:ext>
              </c:extLst>
            </c:dLbl>
            <c:dLbl>
              <c:idx val="41"/>
              <c:layout>
                <c:manualLayout>
                  <c:x val="-2.2296085791757934E-2"/>
                  <c:y val="2.0454468615151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439-4B12-BD4A-E166C7B20492}"/>
                </c:ext>
              </c:extLst>
            </c:dLbl>
            <c:dLbl>
              <c:idx val="42"/>
              <c:layout>
                <c:manualLayout>
                  <c:x val="-1.076663762427835E-2"/>
                  <c:y val="2.0248765514480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439-4B12-BD4A-E166C7B20492}"/>
                </c:ext>
              </c:extLst>
            </c:dLbl>
            <c:dLbl>
              <c:idx val="43"/>
              <c:layout>
                <c:manualLayout>
                  <c:x val="-2.0682523267838576E-2"/>
                  <c:y val="-1.807909604519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439-4B12-BD4A-E166C7B20492}"/>
                </c:ext>
              </c:extLst>
            </c:dLbl>
            <c:dLbl>
              <c:idx val="44"/>
              <c:layout>
                <c:manualLayout>
                  <c:x val="-1.9303688383316198E-2"/>
                  <c:y val="2.4858757062146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439-4B12-BD4A-E166C7B20492}"/>
                </c:ext>
              </c:extLst>
            </c:dLbl>
            <c:dLbl>
              <c:idx val="45"/>
              <c:layout>
                <c:manualLayout>
                  <c:x val="-1.7778292419330006E-2"/>
                  <c:y val="-2.070299127011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439-4B12-BD4A-E166C7B20492}"/>
                </c:ext>
              </c:extLst>
            </c:dLbl>
            <c:dLbl>
              <c:idx val="46"/>
              <c:layout>
                <c:manualLayout>
                  <c:x val="-1.1391880695940425E-2"/>
                  <c:y val="-1.6264585473011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439-4B12-BD4A-E166C7B20492}"/>
                </c:ext>
              </c:extLst>
            </c:dLbl>
            <c:dLbl>
              <c:idx val="47"/>
              <c:layout>
                <c:manualLayout>
                  <c:x val="-1.7295000511017292E-2"/>
                  <c:y val="1.2539762353075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439-4B12-BD4A-E166C7B20492}"/>
                </c:ext>
              </c:extLst>
            </c:dLbl>
            <c:dLbl>
              <c:idx val="48"/>
              <c:layout>
                <c:manualLayout>
                  <c:x val="-2.5747624359778218E-2"/>
                  <c:y val="-2.1060189510209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439-4B12-BD4A-E166C7B20492}"/>
                </c:ext>
              </c:extLst>
            </c:dLbl>
            <c:dLbl>
              <c:idx val="49"/>
              <c:layout>
                <c:manualLayout>
                  <c:x val="-1.9317253235234384E-2"/>
                  <c:y val="2.491559908523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439-4B12-BD4A-E166C7B20492}"/>
                </c:ext>
              </c:extLst>
            </c:dLbl>
            <c:dLbl>
              <c:idx val="50"/>
              <c:layout>
                <c:manualLayout>
                  <c:x val="-2.343750423559229E-2"/>
                  <c:y val="-1.81233071062384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439-4B12-BD4A-E166C7B20492}"/>
                </c:ext>
              </c:extLst>
            </c:dLbl>
            <c:dLbl>
              <c:idx val="51"/>
              <c:layout>
                <c:manualLayout>
                  <c:x val="-1.2393681889642884E-2"/>
                  <c:y val="-1.5803452689991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439-4B12-BD4A-E166C7B204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TABLA!$A$2:$A$60</c:f>
              <c:numCache>
                <c:formatCode>0</c:formatCod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TABLA!$A$2:$A$60</c:f>
              <c:numCache>
                <c:formatCode>0</c:formatCod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1-1439-4B12-BD4A-E166C7B20492}"/>
            </c:ext>
          </c:extLst>
        </c:ser>
        <c:ser>
          <c:idx val="0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73667738624195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439-4B12-BD4A-E166C7B20492}"/>
                </c:ext>
              </c:extLst>
            </c:dLbl>
            <c:dLbl>
              <c:idx val="2"/>
              <c:layout>
                <c:manualLayout>
                  <c:x val="-1.7926280100352424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439-4B12-BD4A-E166C7B20492}"/>
                </c:ext>
              </c:extLst>
            </c:dLbl>
            <c:dLbl>
              <c:idx val="3"/>
              <c:layout>
                <c:manualLayout>
                  <c:x val="-5.5157784924161173E-3"/>
                  <c:y val="-6.7885118423896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439-4B12-BD4A-E166C7B20492}"/>
                </c:ext>
              </c:extLst>
            </c:dLbl>
            <c:dLbl>
              <c:idx val="4"/>
              <c:layout>
                <c:manualLayout>
                  <c:x val="-2.2063113969664521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439-4B12-BD4A-E166C7B20492}"/>
                </c:ext>
              </c:extLst>
            </c:dLbl>
            <c:dLbl>
              <c:idx val="5"/>
              <c:layout>
                <c:manualLayout>
                  <c:x val="-1.1031556984832261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439-4B12-BD4A-E166C7B20492}"/>
                </c:ext>
              </c:extLst>
            </c:dLbl>
            <c:dLbl>
              <c:idx val="6"/>
              <c:layout>
                <c:manualLayout>
                  <c:x val="-3.3546465330617718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439-4B12-BD4A-E166C7B20492}"/>
                </c:ext>
              </c:extLst>
            </c:dLbl>
            <c:dLbl>
              <c:idx val="7"/>
              <c:layout>
                <c:manualLayout>
                  <c:x val="-6.8947231155201631E-3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439-4B12-BD4A-E166C7B20492}"/>
                </c:ext>
              </c:extLst>
            </c:dLbl>
            <c:dLbl>
              <c:idx val="8"/>
              <c:layout>
                <c:manualLayout>
                  <c:x val="-5.5157784924161554E-3"/>
                  <c:y val="4.5256745615930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439-4B12-BD4A-E166C7B20492}"/>
                </c:ext>
              </c:extLst>
            </c:dLbl>
            <c:dLbl>
              <c:idx val="9"/>
              <c:layout>
                <c:manualLayout>
                  <c:x val="-1.9305224723456457E-2"/>
                  <c:y val="-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439-4B12-BD4A-E166C7B20492}"/>
                </c:ext>
              </c:extLst>
            </c:dLbl>
            <c:dLbl>
              <c:idx val="10"/>
              <c:layout>
                <c:manualLayout>
                  <c:x val="-1.1031556984832261E-2"/>
                  <c:y val="1.8102698246372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439-4B12-BD4A-E166C7B20492}"/>
                </c:ext>
              </c:extLst>
            </c:dLbl>
            <c:dLbl>
              <c:idx val="11"/>
              <c:layout>
                <c:manualLayout>
                  <c:x val="-3.7231504823808853E-2"/>
                  <c:y val="-6.7885118423896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439-4B12-BD4A-E166C7B20492}"/>
                </c:ext>
              </c:extLst>
            </c:dLbl>
            <c:dLbl>
              <c:idx val="12"/>
              <c:layout>
                <c:manualLayout>
                  <c:x val="-2.3442058592768555E-2"/>
                  <c:y val="-2.0365535527168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439-4B12-BD4A-E166C7B20492}"/>
                </c:ext>
              </c:extLst>
            </c:dLbl>
            <c:dLbl>
              <c:idx val="13"/>
              <c:layout>
                <c:manualLayout>
                  <c:x val="-1.3789446231040326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439-4B12-BD4A-E166C7B20492}"/>
                </c:ext>
              </c:extLst>
            </c:dLbl>
            <c:dLbl>
              <c:idx val="14"/>
              <c:layout>
                <c:manualLayout>
                  <c:x val="-3.5852560200704847E-2"/>
                  <c:y val="-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439-4B12-BD4A-E166C7B20492}"/>
                </c:ext>
              </c:extLst>
            </c:dLbl>
            <c:dLbl>
              <c:idx val="15"/>
              <c:layout>
                <c:manualLayout>
                  <c:x val="-2.2063113969664521E-2"/>
                  <c:y val="-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439-4B12-BD4A-E166C7B20492}"/>
                </c:ext>
              </c:extLst>
            </c:dLbl>
            <c:dLbl>
              <c:idx val="16"/>
              <c:layout>
                <c:manualLayout>
                  <c:x val="-3.7231504823808881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439-4B12-BD4A-E166C7B20492}"/>
                </c:ext>
              </c:extLst>
            </c:dLbl>
            <c:dLbl>
              <c:idx val="17"/>
              <c:layout>
                <c:manualLayout>
                  <c:x val="-8.273667738624195E-3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439-4B12-BD4A-E166C7B20492}"/>
                </c:ext>
              </c:extLst>
            </c:dLbl>
            <c:dLbl>
              <c:idx val="18"/>
              <c:layout>
                <c:manualLayout>
                  <c:x val="-3.5852560200704896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439-4B12-BD4A-E166C7B20492}"/>
                </c:ext>
              </c:extLst>
            </c:dLbl>
            <c:dLbl>
              <c:idx val="19"/>
              <c:layout>
                <c:manualLayout>
                  <c:x val="-1.1031665563149041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439-4B12-BD4A-E166C7B20492}"/>
                </c:ext>
              </c:extLst>
            </c:dLbl>
            <c:dLbl>
              <c:idx val="20"/>
              <c:layout>
                <c:manualLayout>
                  <c:x val="-5.5157784924161303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439-4B12-BD4A-E166C7B20492}"/>
                </c:ext>
              </c:extLst>
            </c:dLbl>
            <c:dLbl>
              <c:idx val="21"/>
              <c:layout>
                <c:manualLayout>
                  <c:x val="-6.8947231155201631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439-4B12-BD4A-E166C7B20492}"/>
                </c:ext>
              </c:extLst>
            </c:dLbl>
            <c:dLbl>
              <c:idx val="22"/>
              <c:layout>
                <c:manualLayout>
                  <c:x val="-3.309467095449678E-2"/>
                  <c:y val="1.1314186403982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439-4B12-BD4A-E166C7B20492}"/>
                </c:ext>
              </c:extLst>
            </c:dLbl>
            <c:dLbl>
              <c:idx val="23"/>
              <c:layout>
                <c:manualLayout>
                  <c:x val="-3.0336781708288716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439-4B12-BD4A-E166C7B20492}"/>
                </c:ext>
              </c:extLst>
            </c:dLbl>
            <c:dLbl>
              <c:idx val="24"/>
              <c:layout>
                <c:manualLayout>
                  <c:x val="-6.8947231155201631E-3"/>
                  <c:y val="-1.3577023684779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439-4B12-BD4A-E166C7B20492}"/>
                </c:ext>
              </c:extLst>
            </c:dLbl>
            <c:dLbl>
              <c:idx val="25"/>
              <c:layout>
                <c:manualLayout>
                  <c:x val="-1.7926280100352424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439-4B12-BD4A-E166C7B20492}"/>
                </c:ext>
              </c:extLst>
            </c:dLbl>
            <c:dLbl>
              <c:idx val="26"/>
              <c:layout>
                <c:manualLayout>
                  <c:x val="-5.5157784924161303E-3"/>
                  <c:y val="1.3577023684779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439-4B12-BD4A-E166C7B20492}"/>
                </c:ext>
              </c:extLst>
            </c:dLbl>
            <c:dLbl>
              <c:idx val="27"/>
              <c:layout>
                <c:manualLayout>
                  <c:x val="-2.8933732698859557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439-4B12-BD4A-E166C7B20492}"/>
                </c:ext>
              </c:extLst>
            </c:dLbl>
            <c:dLbl>
              <c:idx val="28"/>
              <c:layout>
                <c:manualLayout>
                  <c:x val="-7.0624766149450235E-3"/>
                  <c:y val="-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439-4B12-BD4A-E166C7B20492}"/>
                </c:ext>
              </c:extLst>
            </c:dLbl>
            <c:dLbl>
              <c:idx val="29"/>
              <c:layout>
                <c:manualLayout>
                  <c:x val="-2.9659795903166381E-2"/>
                  <c:y val="1.3577023684779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439-4B12-BD4A-E166C7B20492}"/>
                </c:ext>
              </c:extLst>
            </c:dLbl>
            <c:dLbl>
              <c:idx val="30"/>
              <c:layout>
                <c:manualLayout>
                  <c:x val="-8.4781207091206446E-3"/>
                  <c:y val="-1.3577201860943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439-4B12-BD4A-E166C7B20492}"/>
                </c:ext>
              </c:extLst>
            </c:dLbl>
            <c:dLbl>
              <c:idx val="31"/>
              <c:layout>
                <c:manualLayout>
                  <c:x val="-2.8957837085184682E-2"/>
                  <c:y val="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439-4B12-BD4A-E166C7B20492}"/>
                </c:ext>
              </c:extLst>
            </c:dLbl>
            <c:dLbl>
              <c:idx val="32"/>
              <c:layout>
                <c:manualLayout>
                  <c:x val="-1.0926670330822931E-2"/>
                  <c:y val="-1.5840039141739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439-4B12-BD4A-E166C7B20492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439-4B12-BD4A-E166C7B20492}"/>
                </c:ext>
              </c:extLst>
            </c:dLbl>
            <c:dLbl>
              <c:idx val="34"/>
              <c:layout>
                <c:manualLayout>
                  <c:x val="-5.5157784924161303E-3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439-4B12-BD4A-E166C7B20492}"/>
                </c:ext>
              </c:extLst>
            </c:dLbl>
            <c:dLbl>
              <c:idx val="35"/>
              <c:layout>
                <c:manualLayout>
                  <c:x val="-3.1715726331392746E-2"/>
                  <c:y val="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439-4B12-BD4A-E166C7B20492}"/>
                </c:ext>
              </c:extLst>
            </c:dLbl>
            <c:dLbl>
              <c:idx val="36"/>
              <c:layout>
                <c:manualLayout>
                  <c:x val="-1.9305224723456457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1439-4B12-BD4A-E166C7B20492}"/>
                </c:ext>
              </c:extLst>
            </c:dLbl>
            <c:dLbl>
              <c:idx val="37"/>
              <c:layout>
                <c:manualLayout>
                  <c:x val="-5.5157784924161303E-3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439-4B12-BD4A-E166C7B20492}"/>
                </c:ext>
              </c:extLst>
            </c:dLbl>
            <c:dLbl>
              <c:idx val="38"/>
              <c:layout>
                <c:manualLayout>
                  <c:x val="-2.3442058592768655E-2"/>
                  <c:y val="-2.036553552716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439-4B12-BD4A-E166C7B20492}"/>
                </c:ext>
              </c:extLst>
            </c:dLbl>
            <c:dLbl>
              <c:idx val="39"/>
              <c:layout>
                <c:manualLayout>
                  <c:x val="-1.3789446231040225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1439-4B12-BD4A-E166C7B20492}"/>
                </c:ext>
              </c:extLst>
            </c:dLbl>
            <c:dLbl>
              <c:idx val="40"/>
              <c:layout>
                <c:manualLayout>
                  <c:x val="-2.0684169346560592E-2"/>
                  <c:y val="-1.810269824637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1439-4B12-BD4A-E166C7B20492}"/>
                </c:ext>
              </c:extLst>
            </c:dLbl>
            <c:dLbl>
              <c:idx val="41"/>
              <c:layout>
                <c:manualLayout>
                  <c:x val="-2.206311396966442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439-4B12-BD4A-E166C7B20492}"/>
                </c:ext>
              </c:extLst>
            </c:dLbl>
            <c:dLbl>
              <c:idx val="42"/>
              <c:layout>
                <c:manualLayout>
                  <c:x val="-2.6199947838976619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439-4B12-BD4A-E166C7B20492}"/>
                </c:ext>
              </c:extLst>
            </c:dLbl>
            <c:dLbl>
              <c:idx val="43"/>
              <c:layout>
                <c:manualLayout>
                  <c:x val="-1.7926280100352323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439-4B12-BD4A-E166C7B20492}"/>
                </c:ext>
              </c:extLst>
            </c:dLbl>
            <c:dLbl>
              <c:idx val="44"/>
              <c:layout>
                <c:manualLayout>
                  <c:x val="-2.206311396966442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439-4B12-BD4A-E166C7B20492}"/>
                </c:ext>
              </c:extLst>
            </c:dLbl>
            <c:dLbl>
              <c:idx val="45"/>
              <c:layout>
                <c:manualLayout>
                  <c:x val="-1.7926280100352323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439-4B12-BD4A-E166C7B20492}"/>
                </c:ext>
              </c:extLst>
            </c:dLbl>
            <c:dLbl>
              <c:idx val="46"/>
              <c:layout>
                <c:manualLayout>
                  <c:x val="-3.309467095449678E-2"/>
                  <c:y val="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439-4B12-BD4A-E166C7B20492}"/>
                </c:ext>
              </c:extLst>
            </c:dLbl>
            <c:dLbl>
              <c:idx val="47"/>
              <c:layout>
                <c:manualLayout>
                  <c:x val="-4.1369424476287763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439-4B12-BD4A-E166C7B20492}"/>
                </c:ext>
              </c:extLst>
            </c:dLbl>
            <c:dLbl>
              <c:idx val="48"/>
              <c:layout>
                <c:manualLayout>
                  <c:x val="-2.0684169346560487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1439-4B12-BD4A-E166C7B20492}"/>
                </c:ext>
              </c:extLst>
            </c:dLbl>
            <c:dLbl>
              <c:idx val="49"/>
              <c:layout>
                <c:manualLayout>
                  <c:x val="-2.0684169346560487E-2"/>
                  <c:y val="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1439-4B12-BD4A-E166C7B20492}"/>
                </c:ext>
              </c:extLst>
            </c:dLbl>
            <c:dLbl>
              <c:idx val="50"/>
              <c:layout>
                <c:manualLayout>
                  <c:x val="-1.654733547724839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1439-4B12-BD4A-E166C7B20492}"/>
                </c:ext>
              </c:extLst>
            </c:dLbl>
            <c:dLbl>
              <c:idx val="51"/>
              <c:layout>
                <c:manualLayout>
                  <c:x val="-3.309467095449678E-2"/>
                  <c:y val="-4.5256745615930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1439-4B12-BD4A-E166C7B20492}"/>
                </c:ext>
              </c:extLst>
            </c:dLbl>
            <c:dLbl>
              <c:idx val="52"/>
              <c:layout>
                <c:manualLayout>
                  <c:x val="-3.0336781708288716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1439-4B12-BD4A-E166C7B20492}"/>
                </c:ext>
              </c:extLst>
            </c:dLbl>
            <c:dLbl>
              <c:idx val="53"/>
              <c:layout>
                <c:manualLayout>
                  <c:x val="-2.8961792487509165E-2"/>
                  <c:y val="-1.13142039214261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1439-4B12-BD4A-E166C7B20492}"/>
                </c:ext>
              </c:extLst>
            </c:dLbl>
            <c:dLbl>
              <c:idx val="54"/>
              <c:layout>
                <c:manualLayout>
                  <c:x val="-2.3442058592768756E-2"/>
                  <c:y val="-1.81383334791408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1439-4B12-BD4A-E166C7B20492}"/>
                </c:ext>
              </c:extLst>
            </c:dLbl>
            <c:dLbl>
              <c:idx val="55"/>
              <c:layout>
                <c:manualLayout>
                  <c:x val="-2.2064017752338516E-2"/>
                  <c:y val="1.1314203921426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EA-4A6F-AFE0-E8251128A351}"/>
                </c:ext>
              </c:extLst>
            </c:dLbl>
            <c:dLbl>
              <c:idx val="56"/>
              <c:layout>
                <c:manualLayout>
                  <c:x val="-2.2063113969664521E-2"/>
                  <c:y val="-1.3577101774779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9-4528-B7D2-0B1369A7DD15}"/>
                </c:ext>
              </c:extLst>
            </c:dLbl>
            <c:dLbl>
              <c:idx val="57"/>
              <c:layout>
                <c:manualLayout>
                  <c:x val="-2.4143898228927322E-2"/>
                  <c:y val="1.2321436593545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510148420851788E-2"/>
                      <c:h val="3.45190091806785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E9F-4534-A082-BF8ADA670256}"/>
                </c:ext>
              </c:extLst>
            </c:dLbl>
            <c:dLbl>
              <c:idx val="58"/>
              <c:layout>
                <c:manualLayout>
                  <c:x val="-1.9320595287317992E-2"/>
                  <c:y val="-1.8112157036679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484-817F-FC93ABA1C2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TABLA!$A$2:$A$60</c:f>
              <c:numCache>
                <c:formatCode>0</c:formatCod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TABLA!$B$2:$B$60</c:f>
              <c:numCache>
                <c:formatCode>0.0</c:formatCode>
                <c:ptCount val="59"/>
                <c:pt idx="0">
                  <c:v>9.9</c:v>
                </c:pt>
                <c:pt idx="1">
                  <c:v>5.5</c:v>
                </c:pt>
                <c:pt idx="2">
                  <c:v>12.7</c:v>
                </c:pt>
                <c:pt idx="3">
                  <c:v>9.4</c:v>
                </c:pt>
                <c:pt idx="4">
                  <c:v>5.3</c:v>
                </c:pt>
                <c:pt idx="5">
                  <c:v>6.6</c:v>
                </c:pt>
                <c:pt idx="6">
                  <c:v>2.9</c:v>
                </c:pt>
                <c:pt idx="7">
                  <c:v>3.4</c:v>
                </c:pt>
                <c:pt idx="8">
                  <c:v>6</c:v>
                </c:pt>
                <c:pt idx="9">
                  <c:v>9.6</c:v>
                </c:pt>
                <c:pt idx="10">
                  <c:v>7.3</c:v>
                </c:pt>
                <c:pt idx="11">
                  <c:v>14.2</c:v>
                </c:pt>
                <c:pt idx="12">
                  <c:v>17.899999999999999</c:v>
                </c:pt>
                <c:pt idx="13">
                  <c:v>14.1</c:v>
                </c:pt>
                <c:pt idx="14">
                  <c:v>19.600000000000001</c:v>
                </c:pt>
                <c:pt idx="15">
                  <c:v>26.4</c:v>
                </c:pt>
                <c:pt idx="16">
                  <c:v>16.5</c:v>
                </c:pt>
                <c:pt idx="17">
                  <c:v>15.6</c:v>
                </c:pt>
                <c:pt idx="18">
                  <c:v>15.2</c:v>
                </c:pt>
                <c:pt idx="19">
                  <c:v>14.4</c:v>
                </c:pt>
                <c:pt idx="20">
                  <c:v>14</c:v>
                </c:pt>
                <c:pt idx="21">
                  <c:v>12.2</c:v>
                </c:pt>
                <c:pt idx="22">
                  <c:v>9</c:v>
                </c:pt>
                <c:pt idx="23">
                  <c:v>8.1999999999999993</c:v>
                </c:pt>
                <c:pt idx="24">
                  <c:v>8.3000000000000007</c:v>
                </c:pt>
                <c:pt idx="25">
                  <c:v>4.5999999999999996</c:v>
                </c:pt>
                <c:pt idx="26">
                  <c:v>5.8</c:v>
                </c:pt>
                <c:pt idx="27">
                  <c:v>6.9</c:v>
                </c:pt>
                <c:pt idx="28">
                  <c:v>6.7</c:v>
                </c:pt>
                <c:pt idx="29">
                  <c:v>5.5</c:v>
                </c:pt>
                <c:pt idx="30">
                  <c:v>5.4</c:v>
                </c:pt>
                <c:pt idx="31">
                  <c:v>4.9000000000000004</c:v>
                </c:pt>
                <c:pt idx="32">
                  <c:v>4.3</c:v>
                </c:pt>
                <c:pt idx="33">
                  <c:v>4.3</c:v>
                </c:pt>
                <c:pt idx="34">
                  <c:v>3.2</c:v>
                </c:pt>
                <c:pt idx="35">
                  <c:v>2</c:v>
                </c:pt>
                <c:pt idx="36">
                  <c:v>1.4</c:v>
                </c:pt>
                <c:pt idx="37">
                  <c:v>2.9</c:v>
                </c:pt>
                <c:pt idx="38">
                  <c:v>4</c:v>
                </c:pt>
                <c:pt idx="39">
                  <c:v>2.7</c:v>
                </c:pt>
                <c:pt idx="40">
                  <c:v>4</c:v>
                </c:pt>
                <c:pt idx="41">
                  <c:v>2.6</c:v>
                </c:pt>
                <c:pt idx="42">
                  <c:v>3.2</c:v>
                </c:pt>
                <c:pt idx="43">
                  <c:v>3.7</c:v>
                </c:pt>
                <c:pt idx="44">
                  <c:v>2.7</c:v>
                </c:pt>
                <c:pt idx="45">
                  <c:v>4.2</c:v>
                </c:pt>
                <c:pt idx="46">
                  <c:v>1.4</c:v>
                </c:pt>
                <c:pt idx="47">
                  <c:v>0.8</c:v>
                </c:pt>
                <c:pt idx="48">
                  <c:v>3</c:v>
                </c:pt>
                <c:pt idx="49">
                  <c:v>2.4</c:v>
                </c:pt>
                <c:pt idx="50">
                  <c:v>2.9</c:v>
                </c:pt>
                <c:pt idx="51">
                  <c:v>0.3</c:v>
                </c:pt>
                <c:pt idx="52">
                  <c:v>-1</c:v>
                </c:pt>
                <c:pt idx="53">
                  <c:v>0</c:v>
                </c:pt>
                <c:pt idx="54">
                  <c:v>1.6</c:v>
                </c:pt>
                <c:pt idx="55">
                  <c:v>1.1000000000000001</c:v>
                </c:pt>
                <c:pt idx="56">
                  <c:v>1.2</c:v>
                </c:pt>
                <c:pt idx="57">
                  <c:v>0.8</c:v>
                </c:pt>
                <c:pt idx="58">
                  <c:v>1.1000000000000001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68-1439-4B12-BD4A-E166C7B20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20400"/>
        <c:axId val="1"/>
      </c:lineChart>
      <c:catAx>
        <c:axId val="446220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89972817508936309"/>
              <c:y val="0.8838208522269039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  <a:prstDash val="solid"/>
            </a:ln>
          </c:spPr>
        </c:title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27.3"/>
          <c:min val="-1.93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100"/>
                  <a:t>IPC</a:t>
                </a:r>
              </a:p>
            </c:rich>
          </c:tx>
          <c:layout>
            <c:manualLayout>
              <c:xMode val="edge"/>
              <c:yMode val="edge"/>
              <c:x val="1.5550688581452123E-2"/>
              <c:y val="2.817206977031075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  <a:prstDash val="solid"/>
            </a:ln>
          </c:spPr>
        </c:title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20400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EVOLUCION INTERANUAL DEL IPC (1990-2020)</a:t>
            </a:r>
          </a:p>
        </c:rich>
      </c:tx>
      <c:layout>
        <c:manualLayout>
          <c:xMode val="edge"/>
          <c:yMode val="edge"/>
          <c:x val="0.32867633694110127"/>
          <c:y val="2.761981968509824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262673098267065E-2"/>
          <c:y val="0.10281297972503785"/>
          <c:w val="0.89589576134138527"/>
          <c:h val="0.842505634375741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TABLA!$A$30:$A$60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TABLA!$A$30:$A$60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D-4F92-8BE0-1401D49FCF5A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25877310837696E-2"/>
                  <c:y val="2.6454023755505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D-4F92-8BE0-1401D49FCF5A}"/>
                </c:ext>
              </c:extLst>
            </c:dLbl>
            <c:dLbl>
              <c:idx val="2"/>
              <c:layout>
                <c:manualLayout>
                  <c:x val="-6.0898902632000613E-3"/>
                  <c:y val="-1.8305084745762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D-4F92-8BE0-1401D49FCF5A}"/>
                </c:ext>
              </c:extLst>
            </c:dLbl>
            <c:dLbl>
              <c:idx val="4"/>
              <c:layout>
                <c:manualLayout>
                  <c:x val="-2.3667495167080926E-2"/>
                  <c:y val="1.71939190345771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D-4F92-8BE0-1401D49FCF5A}"/>
                </c:ext>
              </c:extLst>
            </c:dLbl>
            <c:dLbl>
              <c:idx val="5"/>
              <c:layout>
                <c:manualLayout>
                  <c:x val="-8.4000358279930631E-3"/>
                  <c:y val="-1.8597624449486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0D-4F92-8BE0-1401D49FCF5A}"/>
                </c:ext>
              </c:extLst>
            </c:dLbl>
            <c:dLbl>
              <c:idx val="6"/>
              <c:layout>
                <c:manualLayout>
                  <c:x val="-2.7576697690451569E-3"/>
                  <c:y val="-9.03954802259887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0D-4F92-8BE0-1401D49FCF5A}"/>
                </c:ext>
              </c:extLst>
            </c:dLbl>
            <c:dLbl>
              <c:idx val="7"/>
              <c:layout>
                <c:manualLayout>
                  <c:x val="-4.1368338693120975E-3"/>
                  <c:y val="-2.271734506860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F6-4220-B984-28FEC540B92C}"/>
                </c:ext>
              </c:extLst>
            </c:dLbl>
            <c:dLbl>
              <c:idx val="8"/>
              <c:layout>
                <c:manualLayout>
                  <c:x val="-1.5167847962560458E-2"/>
                  <c:y val="1.58191427439905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0D-4F92-8BE0-1401D49FCF5A}"/>
                </c:ext>
              </c:extLst>
            </c:dLbl>
            <c:dLbl>
              <c:idx val="9"/>
              <c:layout>
                <c:manualLayout>
                  <c:x val="-4.1312272965476279E-3"/>
                  <c:y val="1.5803452689991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0D-4F92-8BE0-1401D49FCF5A}"/>
                </c:ext>
              </c:extLst>
            </c:dLbl>
            <c:dLbl>
              <c:idx val="10"/>
              <c:layout>
                <c:manualLayout>
                  <c:x val="-1.7695011494814516E-2"/>
                  <c:y val="-2.5988700564971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0D-4F92-8BE0-1401D49FCF5A}"/>
                </c:ext>
              </c:extLst>
            </c:dLbl>
            <c:dLbl>
              <c:idx val="11"/>
              <c:layout>
                <c:manualLayout>
                  <c:x val="-2.1946935170710086E-2"/>
                  <c:y val="2.13499588323973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0D-4F92-8BE0-1401D49FCF5A}"/>
                </c:ext>
              </c:extLst>
            </c:dLbl>
            <c:dLbl>
              <c:idx val="12"/>
              <c:layout>
                <c:manualLayout>
                  <c:x val="-1.8269562219924214E-2"/>
                  <c:y val="-2.5988700564971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0D-4F92-8BE0-1401D49FCF5A}"/>
                </c:ext>
              </c:extLst>
            </c:dLbl>
            <c:dLbl>
              <c:idx val="13"/>
              <c:layout>
                <c:manualLayout>
                  <c:x val="-1.7005594052553152E-2"/>
                  <c:y val="1.8870056497175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0D-4F92-8BE0-1401D49FCF5A}"/>
                </c:ext>
              </c:extLst>
            </c:dLbl>
            <c:dLbl>
              <c:idx val="14"/>
              <c:layout>
                <c:manualLayout>
                  <c:x val="-5.5157784924161303E-3"/>
                  <c:y val="-8.329596967605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90-4B17-8E7E-BB6897A7A289}"/>
                </c:ext>
              </c:extLst>
            </c:dLbl>
            <c:dLbl>
              <c:idx val="15"/>
              <c:layout>
                <c:manualLayout>
                  <c:x val="-2.1408202981866149E-2"/>
                  <c:y val="-2.41742070376796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0D-4F92-8BE0-1401D49FCF5A}"/>
                </c:ext>
              </c:extLst>
            </c:dLbl>
            <c:dLbl>
              <c:idx val="16"/>
              <c:layout>
                <c:manualLayout>
                  <c:x val="-1.6316176610291864E-2"/>
                  <c:y val="2.3615819209039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0D-4F92-8BE0-1401D49FCF5A}"/>
                </c:ext>
              </c:extLst>
            </c:dLbl>
            <c:dLbl>
              <c:idx val="17"/>
              <c:layout>
                <c:manualLayout>
                  <c:x val="-2.070065440372177E-2"/>
                  <c:y val="-2.131607277903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0D-4F92-8BE0-1401D49FCF5A}"/>
                </c:ext>
              </c:extLst>
            </c:dLbl>
            <c:dLbl>
              <c:idx val="18"/>
              <c:layout>
                <c:manualLayout>
                  <c:x val="-3.3962874599310043E-2"/>
                  <c:y val="1.2735086080341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0D-4F92-8BE0-1401D49FCF5A}"/>
                </c:ext>
              </c:extLst>
            </c:dLbl>
            <c:dLbl>
              <c:idx val="19"/>
              <c:layout>
                <c:manualLayout>
                  <c:x val="-2.9466998066832471E-2"/>
                  <c:y val="1.7193919034577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0D-4F92-8BE0-1401D49FCF5A}"/>
                </c:ext>
              </c:extLst>
            </c:dLbl>
            <c:dLbl>
              <c:idx val="20"/>
              <c:layout>
                <c:manualLayout>
                  <c:x val="-2.3474178403755867E-2"/>
                  <c:y val="-2.2644927536231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0D-4F92-8BE0-1401D49FCF5A}"/>
                </c:ext>
              </c:extLst>
            </c:dLbl>
            <c:dLbl>
              <c:idx val="21"/>
              <c:layout>
                <c:manualLayout>
                  <c:x val="-3.5849706997587036E-2"/>
                  <c:y val="2.25988700564972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0D-4F92-8BE0-1401D49FCF5A}"/>
                </c:ext>
              </c:extLst>
            </c:dLbl>
            <c:dLbl>
              <c:idx val="22"/>
              <c:layout>
                <c:manualLayout>
                  <c:x val="-8.2730162687235168E-3"/>
                  <c:y val="-1.58439590173442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0D-4F92-8BE0-1401D49FCF5A}"/>
                </c:ext>
              </c:extLst>
            </c:dLbl>
            <c:dLbl>
              <c:idx val="23"/>
              <c:layout>
                <c:manualLayout>
                  <c:x val="-5.4971030219299966E-3"/>
                  <c:y val="-4.4025141482551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0D-4F92-8BE0-1401D49FCF5A}"/>
                </c:ext>
              </c:extLst>
            </c:dLbl>
            <c:dLbl>
              <c:idx val="24"/>
              <c:layout>
                <c:manualLayout>
                  <c:x val="-2.3442058592768555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0D-4F92-8BE0-1401D49FCF5A}"/>
                </c:ext>
              </c:extLst>
            </c:dLbl>
            <c:dLbl>
              <c:idx val="25"/>
              <c:layout>
                <c:manualLayout>
                  <c:x val="-2.8957837085184682E-2"/>
                  <c:y val="-1.8173876054880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0D-4F92-8BE0-1401D49FCF5A}"/>
                </c:ext>
              </c:extLst>
            </c:dLbl>
            <c:dLbl>
              <c:idx val="26"/>
              <c:layout>
                <c:manualLayout>
                  <c:x val="-3.5852668779021629E-2"/>
                  <c:y val="-1.1243118164896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0D-4F92-8BE0-1401D49FCF5A}"/>
                </c:ext>
              </c:extLst>
            </c:dLbl>
            <c:dLbl>
              <c:idx val="27"/>
              <c:layout>
                <c:manualLayout>
                  <c:x val="-1.7926280100352524E-2"/>
                  <c:y val="2.03475861121534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C0D-4F92-8BE0-1401D49FCF5A}"/>
                </c:ext>
              </c:extLst>
            </c:dLbl>
            <c:dLbl>
              <c:idx val="28"/>
              <c:layout>
                <c:manualLayout>
                  <c:x val="-2.7578892462080652E-2"/>
                  <c:y val="-2.035670882552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C2-4373-9136-E4279A0FE5B4}"/>
                </c:ext>
              </c:extLst>
            </c:dLbl>
            <c:dLbl>
              <c:idx val="29"/>
              <c:layout>
                <c:manualLayout>
                  <c:x val="-3.5852560200704847E-2"/>
                  <c:y val="6.8152035205803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9E-48F6-92F1-77E5DCAD34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TABLA!$A$30:$A$60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TABLA!$B$30:$B$60</c:f>
              <c:numCache>
                <c:formatCode>0.0</c:formatCode>
                <c:ptCount val="31"/>
                <c:pt idx="0">
                  <c:v>6.7</c:v>
                </c:pt>
                <c:pt idx="1">
                  <c:v>5.5</c:v>
                </c:pt>
                <c:pt idx="2">
                  <c:v>5.4</c:v>
                </c:pt>
                <c:pt idx="3">
                  <c:v>4.9000000000000004</c:v>
                </c:pt>
                <c:pt idx="4">
                  <c:v>4.3</c:v>
                </c:pt>
                <c:pt idx="5">
                  <c:v>4.3</c:v>
                </c:pt>
                <c:pt idx="6">
                  <c:v>3.2</c:v>
                </c:pt>
                <c:pt idx="7">
                  <c:v>2</c:v>
                </c:pt>
                <c:pt idx="8">
                  <c:v>1.4</c:v>
                </c:pt>
                <c:pt idx="9">
                  <c:v>2.9</c:v>
                </c:pt>
                <c:pt idx="10">
                  <c:v>4</c:v>
                </c:pt>
                <c:pt idx="11">
                  <c:v>2.7</c:v>
                </c:pt>
                <c:pt idx="12">
                  <c:v>4</c:v>
                </c:pt>
                <c:pt idx="13">
                  <c:v>2.6</c:v>
                </c:pt>
                <c:pt idx="14">
                  <c:v>3.2</c:v>
                </c:pt>
                <c:pt idx="15">
                  <c:v>3.7</c:v>
                </c:pt>
                <c:pt idx="16">
                  <c:v>2.7</c:v>
                </c:pt>
                <c:pt idx="17">
                  <c:v>4.2</c:v>
                </c:pt>
                <c:pt idx="18">
                  <c:v>1.4</c:v>
                </c:pt>
                <c:pt idx="19">
                  <c:v>0.8</c:v>
                </c:pt>
                <c:pt idx="20">
                  <c:v>3</c:v>
                </c:pt>
                <c:pt idx="21">
                  <c:v>2.4</c:v>
                </c:pt>
                <c:pt idx="22">
                  <c:v>2.9</c:v>
                </c:pt>
                <c:pt idx="23">
                  <c:v>0.3</c:v>
                </c:pt>
                <c:pt idx="24">
                  <c:v>-1</c:v>
                </c:pt>
                <c:pt idx="25">
                  <c:v>0</c:v>
                </c:pt>
                <c:pt idx="26">
                  <c:v>1.6</c:v>
                </c:pt>
                <c:pt idx="27">
                  <c:v>1.1000000000000001</c:v>
                </c:pt>
                <c:pt idx="28">
                  <c:v>1.2</c:v>
                </c:pt>
                <c:pt idx="29">
                  <c:v>0.8</c:v>
                </c:pt>
                <c:pt idx="30">
                  <c:v>1.1000000000000001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0C0D-4F92-8BE0-1401D49FC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512"/>
        <c:axId val="1"/>
      </c:lineChart>
      <c:catAx>
        <c:axId val="446213512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8945196555544267"/>
              <c:y val="0.75642892440171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" sourceLinked="0"/>
        <c:majorTickMark val="cross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6.9"/>
          <c:min val="-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VALOR IPC</a:t>
                </a:r>
              </a:p>
            </c:rich>
          </c:tx>
          <c:layout>
            <c:manualLayout>
              <c:xMode val="edge"/>
              <c:yMode val="edge"/>
              <c:x val="5.169522240205204E-3"/>
              <c:y val="6.328891347052700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#,##0.0" sourceLinked="0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512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MENSUAL DEL</a:t>
            </a:r>
            <a:r>
              <a:rPr lang="es-ES_tradnl" baseline="0"/>
              <a:t> </a:t>
            </a:r>
            <a:r>
              <a:rPr lang="es-ES_tradnl"/>
              <a:t>IPC (2018-2019)</a:t>
            </a:r>
          </a:p>
        </c:rich>
      </c:tx>
      <c:layout>
        <c:manualLayout>
          <c:xMode val="edge"/>
          <c:yMode val="edge"/>
          <c:x val="0.30439724810427687"/>
          <c:y val="2.0380499430993113E-2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82573267019492E-2"/>
          <c:y val="0.10099898029781433"/>
          <c:w val="0.90555095277547637"/>
          <c:h val="0.8861737587117440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1C26EA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6-4145-9E2D-2CEF1E858ECE}"/>
                </c:ext>
              </c:extLst>
            </c:dLbl>
            <c:dLbl>
              <c:idx val="1"/>
              <c:layout>
                <c:manualLayout>
                  <c:x val="-3.9989502648333751E-2"/>
                  <c:y val="-1.82717216277353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6-4145-9E2D-2CEF1E858ECE}"/>
                </c:ext>
              </c:extLst>
            </c:dLbl>
            <c:dLbl>
              <c:idx val="2"/>
              <c:layout>
                <c:manualLayout>
                  <c:x val="-5.5157784924161303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36-4145-9E2D-2CEF1E858ECE}"/>
                </c:ext>
              </c:extLst>
            </c:dLbl>
            <c:dLbl>
              <c:idx val="3"/>
              <c:layout>
                <c:manualLayout>
                  <c:x val="-0.28957837085184684"/>
                  <c:y val="0.2885635876376143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-1,1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36-4145-9E2D-2CEF1E858E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36-4145-9E2D-2CEF1E858ECE}"/>
                </c:ext>
              </c:extLst>
            </c:dLbl>
            <c:dLbl>
              <c:idx val="5"/>
              <c:layout>
                <c:manualLayout>
                  <c:x val="-1.2410501607936292E-2"/>
                  <c:y val="-1.812051586275660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36-4145-9E2D-2CEF1E858ECE}"/>
                </c:ext>
              </c:extLst>
            </c:dLbl>
            <c:dLbl>
              <c:idx val="6"/>
              <c:layout>
                <c:manualLayout>
                  <c:x val="-2.3442058592768555E-2"/>
                  <c:y val="2.262837280796547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36-4145-9E2D-2CEF1E858ECE}"/>
                </c:ext>
              </c:extLst>
            </c:dLbl>
            <c:dLbl>
              <c:idx val="7"/>
              <c:layout>
                <c:manualLayout>
                  <c:x val="-2.2063113969664521E-2"/>
                  <c:y val="1.812033768659259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36-4145-9E2D-2CEF1E858ECE}"/>
                </c:ext>
              </c:extLst>
            </c:dLbl>
            <c:dLbl>
              <c:idx val="8"/>
              <c:layout>
                <c:manualLayout>
                  <c:x val="-1.3789554809357004E-2"/>
                  <c:y val="1.810268311521700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36-4145-9E2D-2CEF1E858ECE}"/>
                </c:ext>
              </c:extLst>
            </c:dLbl>
            <c:dLbl>
              <c:idx val="9"/>
              <c:layout>
                <c:manualLayout>
                  <c:x val="-4.2747391894541686E-2"/>
                  <c:y val="-4.4540306473042233E-5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36-4145-9E2D-2CEF1E858ECE}"/>
                </c:ext>
              </c:extLst>
            </c:dLbl>
            <c:dLbl>
              <c:idx val="10"/>
              <c:layout>
                <c:manualLayout>
                  <c:x val="-6.8947231155202637E-3"/>
                  <c:y val="-1.815616725833129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36-4145-9E2D-2CEF1E858ECE}"/>
                </c:ext>
              </c:extLst>
            </c:dLbl>
            <c:dLbl>
              <c:idx val="11"/>
              <c:layout>
                <c:manualLayout>
                  <c:x val="-1.654733547724839E-2"/>
                  <c:y val="2.03031738698241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36-4145-9E2D-2CEF1E858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2011'!$R$3:$R$14</c:f>
              <c:numCache>
                <c:formatCode>0.0</c:formatCode>
                <c:ptCount val="12"/>
                <c:pt idx="0">
                  <c:v>-1.0786556055202396</c:v>
                </c:pt>
                <c:pt idx="1">
                  <c:v>-0.94588308264846432</c:v>
                </c:pt>
                <c:pt idx="2">
                  <c:v>-0.82861683982012835</c:v>
                </c:pt>
                <c:pt idx="3">
                  <c:v>-9.6914250271282754E-3</c:v>
                </c:pt>
                <c:pt idx="4">
                  <c:v>0.89161110249651188</c:v>
                </c:pt>
                <c:pt idx="5">
                  <c:v>1.1552178632346255</c:v>
                </c:pt>
                <c:pt idx="6">
                  <c:v>0.4302992712048308</c:v>
                </c:pt>
                <c:pt idx="7">
                  <c:v>0.57373236160644581</c:v>
                </c:pt>
                <c:pt idx="8">
                  <c:v>0.81892541479298586</c:v>
                </c:pt>
                <c:pt idx="9">
                  <c:v>1.7512405024034763</c:v>
                </c:pt>
                <c:pt idx="10">
                  <c:v>1.639789114591423</c:v>
                </c:pt>
                <c:pt idx="11">
                  <c:v>1.1833229958133131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636-4145-9E2D-2CEF1E858ECE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 w="6350" cap="rnd"/>
            </c:spPr>
          </c:marker>
          <c:dLbls>
            <c:dLbl>
              <c:idx val="0"/>
              <c:layout>
                <c:manualLayout>
                  <c:x val="-3.9989394070016948E-2"/>
                  <c:y val="-9.0869380274405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36-4145-9E2D-2CEF1E858ECE}"/>
                </c:ext>
              </c:extLst>
            </c:dLbl>
            <c:dLbl>
              <c:idx val="1"/>
              <c:layout>
                <c:manualLayout>
                  <c:x val="-6.89472311552016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1E-4CA6-8C99-695446F2DE1A}"/>
                </c:ext>
              </c:extLst>
            </c:dLbl>
            <c:dLbl>
              <c:idx val="2"/>
              <c:layout>
                <c:manualLayout>
                  <c:x val="-2.8957837085184682E-2"/>
                  <c:y val="-2.271734506860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7-48E7-94D5-FC01462882EE}"/>
                </c:ext>
              </c:extLst>
            </c:dLbl>
            <c:dLbl>
              <c:idx val="3"/>
              <c:layout>
                <c:manualLayout>
                  <c:x val="-2.7578892462080652E-2"/>
                  <c:y val="-1.8173876054880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9-4717-A517-717A20FF64A9}"/>
                </c:ext>
              </c:extLst>
            </c:dLbl>
            <c:dLbl>
              <c:idx val="4"/>
              <c:layout>
                <c:manualLayout>
                  <c:x val="-2.7578892462080701E-2"/>
                  <c:y val="-2.044561056174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BE-417B-BE5C-BEFBB1AFE92E}"/>
                </c:ext>
              </c:extLst>
            </c:dLbl>
            <c:dLbl>
              <c:idx val="6"/>
              <c:layout>
                <c:manualLayout>
                  <c:x val="-3.7231504823808881E-2"/>
                  <c:y val="1.363040704116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8-4F21-9924-DC2869A9DD19}"/>
                </c:ext>
              </c:extLst>
            </c:dLbl>
            <c:dLbl>
              <c:idx val="7"/>
              <c:layout>
                <c:manualLayout>
                  <c:x val="-2.6199947838976719E-2"/>
                  <c:y val="2.498907957546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38-4F21-9924-DC2869A9DD19}"/>
                </c:ext>
              </c:extLst>
            </c:dLbl>
            <c:dLbl>
              <c:idx val="8"/>
              <c:layout>
                <c:manualLayout>
                  <c:x val="-2.0684169346560487E-2"/>
                  <c:y val="1.81738760548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8-4F21-9924-DC2869A9DD19}"/>
                </c:ext>
              </c:extLst>
            </c:dLbl>
            <c:dLbl>
              <c:idx val="10"/>
              <c:layout>
                <c:manualLayout>
                  <c:x val="-2.7578892462080652E-2"/>
                  <c:y val="-1.817387605488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1-4A34-8DEA-6662705BD153}"/>
                </c:ext>
              </c:extLst>
            </c:dLbl>
            <c:dLbl>
              <c:idx val="11"/>
              <c:layout>
                <c:manualLayout>
                  <c:x val="-1.5168390854144358E-2"/>
                  <c:y val="-2.271734506860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81-4A34-8DEA-6662705BD1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2011'!$W$3:$W$14</c:f>
              <c:numCache>
                <c:formatCode>0.0</c:formatCode>
                <c:ptCount val="12"/>
                <c:pt idx="0">
                  <c:v>-1.2777165844547653</c:v>
                </c:pt>
                <c:pt idx="1">
                  <c:v>-1.0373066424021857</c:v>
                </c:pt>
                <c:pt idx="2">
                  <c:v>-0.67717063359035023</c:v>
                </c:pt>
                <c:pt idx="3">
                  <c:v>0.32373928451701772</c:v>
                </c:pt>
                <c:pt idx="4">
                  <c:v>0.51913222546812676</c:v>
                </c:pt>
                <c:pt idx="5">
                  <c:v>0.40132177577700645</c:v>
                </c:pt>
                <c:pt idx="6">
                  <c:v>-0.22125377137109581</c:v>
                </c:pt>
                <c:pt idx="7">
                  <c:v>-0.27680666634739737</c:v>
                </c:pt>
                <c:pt idx="8">
                  <c:v>-0.27680666634739737</c:v>
                </c:pt>
                <c:pt idx="9">
                  <c:v>0.69057995306738462</c:v>
                </c:pt>
                <c:pt idx="10">
                  <c:v>0.86106987213257469</c:v>
                </c:pt>
                <c:pt idx="11">
                  <c:v>0.78827642354293914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4636-4145-9E2D-2CEF1E858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184"/>
        <c:axId val="1"/>
      </c:lineChart>
      <c:catAx>
        <c:axId val="4462131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</a:t>
                </a:r>
              </a:p>
            </c:rich>
          </c:tx>
          <c:layout>
            <c:manualLayout>
              <c:xMode val="edge"/>
              <c:yMode val="edge"/>
              <c:x val="0.94005879733010267"/>
              <c:y val="0.5772364689589839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General" sourceLinked="1"/>
        <c:majorTickMark val="cross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9"/>
          <c:min val="-1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IPC</a:t>
                </a:r>
              </a:p>
            </c:rich>
          </c:tx>
          <c:layout>
            <c:manualLayout>
              <c:xMode val="edge"/>
              <c:yMode val="edge"/>
              <c:x val="5.7143434250853858E-2"/>
              <c:y val="5.6061239197446752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184"/>
        <c:crosses val="autoZero"/>
        <c:crossBetween val="midCat"/>
      </c:valAx>
      <c:spPr>
        <a:solidFill>
          <a:srgbClr val="FFFFCC"/>
        </a:solidFill>
        <a:ln w="12700">
          <a:solidFill>
            <a:srgbClr val="FF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MENSUAL DEL</a:t>
            </a:r>
            <a:r>
              <a:rPr lang="es-ES_tradnl" baseline="0"/>
              <a:t> </a:t>
            </a:r>
            <a:r>
              <a:rPr lang="es-ES_tradnl"/>
              <a:t>IPC (2019-2020)</a:t>
            </a:r>
          </a:p>
        </c:rich>
      </c:tx>
      <c:layout>
        <c:manualLayout>
          <c:xMode val="edge"/>
          <c:yMode val="edge"/>
          <c:x val="0.30439724810427687"/>
          <c:y val="2.0380499430993113E-2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601728965082205E-2"/>
          <c:y val="0.10099898529135971"/>
          <c:w val="0.93315182695353438"/>
          <c:h val="0.849949514144952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 w="6350" cap="rnd"/>
            </c:spPr>
          </c:marker>
          <c:dLbls>
            <c:dLbl>
              <c:idx val="0"/>
              <c:layout>
                <c:manualLayout>
                  <c:x val="-3.9989394070016948E-2"/>
                  <c:y val="-9.0869380274405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E5-4B5A-ABD6-6F54B47DCF14}"/>
                </c:ext>
              </c:extLst>
            </c:dLbl>
            <c:dLbl>
              <c:idx val="1"/>
              <c:layout>
                <c:manualLayout>
                  <c:x val="-6.89472311552016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E5-4B5A-ABD6-6F54B47DCF14}"/>
                </c:ext>
              </c:extLst>
            </c:dLbl>
            <c:dLbl>
              <c:idx val="2"/>
              <c:layout>
                <c:manualLayout>
                  <c:x val="-2.8957837085184682E-2"/>
                  <c:y val="-2.271734506860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E5-4B5A-ABD6-6F54B47DCF14}"/>
                </c:ext>
              </c:extLst>
            </c:dLbl>
            <c:dLbl>
              <c:idx val="3"/>
              <c:layout>
                <c:manualLayout>
                  <c:x val="-2.7578892462080652E-2"/>
                  <c:y val="-1.8173876054880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E5-4B5A-ABD6-6F54B47DCF14}"/>
                </c:ext>
              </c:extLst>
            </c:dLbl>
            <c:dLbl>
              <c:idx val="4"/>
              <c:layout>
                <c:manualLayout>
                  <c:x val="-2.7578892462080701E-2"/>
                  <c:y val="-2.044561056174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E5-4B5A-ABD6-6F54B47DCF14}"/>
                </c:ext>
              </c:extLst>
            </c:dLbl>
            <c:dLbl>
              <c:idx val="6"/>
              <c:layout>
                <c:manualLayout>
                  <c:x val="-3.7231504823808881E-2"/>
                  <c:y val="1.363040704116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CE5-4B5A-ABD6-6F54B47DCF14}"/>
                </c:ext>
              </c:extLst>
            </c:dLbl>
            <c:dLbl>
              <c:idx val="7"/>
              <c:layout>
                <c:manualLayout>
                  <c:x val="-2.6199947838976719E-2"/>
                  <c:y val="2.498907957546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E5-4B5A-ABD6-6F54B47DCF14}"/>
                </c:ext>
              </c:extLst>
            </c:dLbl>
            <c:dLbl>
              <c:idx val="8"/>
              <c:layout>
                <c:manualLayout>
                  <c:x val="-2.0684169346560487E-2"/>
                  <c:y val="1.81738760548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E5-4B5A-ABD6-6F54B47DCF14}"/>
                </c:ext>
              </c:extLst>
            </c:dLbl>
            <c:dLbl>
              <c:idx val="10"/>
              <c:layout>
                <c:manualLayout>
                  <c:x val="-2.7578892462080652E-2"/>
                  <c:y val="-1.817387605488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CE5-4B5A-ABD6-6F54B47DCF14}"/>
                </c:ext>
              </c:extLst>
            </c:dLbl>
            <c:dLbl>
              <c:idx val="11"/>
              <c:layout>
                <c:manualLayout>
                  <c:x val="-1.5168390854144358E-2"/>
                  <c:y val="-2.271734506860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E5-4B5A-ABD6-6F54B47DCF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2011'!$W$3:$W$14</c:f>
              <c:numCache>
                <c:formatCode>0.0</c:formatCode>
                <c:ptCount val="12"/>
                <c:pt idx="0">
                  <c:v>-1.2777165844547653</c:v>
                </c:pt>
                <c:pt idx="1">
                  <c:v>-1.0373066424021857</c:v>
                </c:pt>
                <c:pt idx="2">
                  <c:v>-0.67717063359035023</c:v>
                </c:pt>
                <c:pt idx="3">
                  <c:v>0.32373928451701772</c:v>
                </c:pt>
                <c:pt idx="4">
                  <c:v>0.51913222546812676</c:v>
                </c:pt>
                <c:pt idx="5">
                  <c:v>0.40132177577700645</c:v>
                </c:pt>
                <c:pt idx="6">
                  <c:v>-0.22125377137109581</c:v>
                </c:pt>
                <c:pt idx="7">
                  <c:v>-0.27680666634739737</c:v>
                </c:pt>
                <c:pt idx="8">
                  <c:v>-0.27680666634739737</c:v>
                </c:pt>
                <c:pt idx="9">
                  <c:v>0.69057995306738462</c:v>
                </c:pt>
                <c:pt idx="10">
                  <c:v>0.86106987213257469</c:v>
                </c:pt>
                <c:pt idx="11">
                  <c:v>0.78827642354293914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CE5-4B5A-ABD6-6F54B47DCF14}"/>
            </c:ext>
          </c:extLst>
        </c:ser>
        <c:ser>
          <c:idx val="0"/>
          <c:order val="1"/>
          <c:tx>
            <c:v>Serie 1</c:v>
          </c:tx>
          <c:marker>
            <c:symbol val="circle"/>
            <c:size val="6"/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4.1390728476821195E-2"/>
                  <c:y val="6.79347826086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C-45CB-9E92-D9F598C5D2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2011'!$AB$3:$AB$14</c:f>
              <c:numCache>
                <c:formatCode>0.0</c:formatCode>
                <c:ptCount val="12"/>
                <c:pt idx="0">
                  <c:v>-0.97502565856996171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9A-4D23-B32D-EB2D82265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184"/>
        <c:axId val="1"/>
      </c:lineChart>
      <c:catAx>
        <c:axId val="4462131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</a:t>
                </a:r>
              </a:p>
            </c:rich>
          </c:tx>
          <c:layout>
            <c:manualLayout>
              <c:xMode val="edge"/>
              <c:yMode val="edge"/>
              <c:x val="0.93867838643513934"/>
              <c:y val="0.41422226263836587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General" sourceLinked="1"/>
        <c:majorTickMark val="cross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-1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IPC</a:t>
                </a:r>
              </a:p>
            </c:rich>
          </c:tx>
          <c:layout>
            <c:manualLayout>
              <c:xMode val="edge"/>
              <c:yMode val="edge"/>
              <c:x val="3.9202878746964855E-2"/>
              <c:y val="5.606122622155446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184"/>
        <c:crosses val="autoZero"/>
        <c:crossBetween val="midCat"/>
      </c:valAx>
      <c:spPr>
        <a:solidFill>
          <a:srgbClr val="FFFFCC"/>
        </a:solidFill>
        <a:ln w="12700">
          <a:solidFill>
            <a:srgbClr val="FF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11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2615" cy="560949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0.50982</cdr:x>
      <cdr:y>0.21359</cdr:y>
    </cdr:from>
    <cdr:to>
      <cdr:x>0.56632</cdr:x>
      <cdr:y>0.27787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09583" y="1238250"/>
          <a:ext cx="497417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2615" cy="560949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0.31901</cdr:x>
      <cdr:y>0.36304</cdr:y>
    </cdr:from>
    <cdr:to>
      <cdr:x>0.38902</cdr:x>
      <cdr:y>0.42333</cdr:y>
    </cdr:to>
    <cdr:sp macro="" textlink="">
      <cdr:nvSpPr>
        <cdr:cNvPr id="1230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38071" y="2029556"/>
          <a:ext cx="644788" cy="3370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prstDash val="solid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0.10358</cdr:x>
      <cdr:y>0.66535</cdr:y>
    </cdr:from>
    <cdr:to>
      <cdr:x>0.15033</cdr:x>
      <cdr:y>0.7101</cdr:y>
    </cdr:to>
    <cdr:sp macro="" textlink="">
      <cdr:nvSpPr>
        <cdr:cNvPr id="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4001" y="3719589"/>
          <a:ext cx="430565" cy="2501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0.28078</cdr:x>
      <cdr:y>0.32124</cdr:y>
    </cdr:from>
    <cdr:to>
      <cdr:x>0.32378</cdr:x>
      <cdr:y>0.36574</cdr:y>
    </cdr:to>
    <cdr:sp macro="" textlink="">
      <cdr:nvSpPr>
        <cdr:cNvPr id="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6005" y="1795887"/>
          <a:ext cx="396027" cy="2487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1C26EA"/>
              </a:solidFill>
              <a:latin typeface="Arial"/>
              <a:cs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0.15036</cdr:x>
      <cdr:y>0.68414</cdr:y>
    </cdr:from>
    <cdr:to>
      <cdr:x>0.27685</cdr:x>
      <cdr:y>0.68807</cdr:y>
    </cdr:to>
    <cdr:sp macro="" textlink="">
      <cdr:nvSpPr>
        <cdr:cNvPr id="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84786" y="3824654"/>
          <a:ext cx="1164982" cy="219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 type="triangl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0.05134</cdr:x>
      <cdr:y>0.7737</cdr:y>
    </cdr:from>
    <cdr:to>
      <cdr:x>0.12729</cdr:x>
      <cdr:y>0.81369</cdr:y>
    </cdr:to>
    <cdr:sp macro="" textlink="">
      <cdr:nvSpPr>
        <cdr:cNvPr id="1230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2440" y="4340064"/>
          <a:ext cx="698961" cy="2243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prstDash val="solid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0.36415</cdr:x>
      <cdr:y>0.61697</cdr:y>
    </cdr:from>
    <cdr:to>
      <cdr:x>0.4109</cdr:x>
      <cdr:y>0.66172</cdr:y>
    </cdr:to>
    <cdr:sp macro="" textlink="">
      <cdr:nvSpPr>
        <cdr:cNvPr id="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1162" y="3460887"/>
          <a:ext cx="430222" cy="251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0.10435</cdr:x>
      <cdr:y>0.73085</cdr:y>
    </cdr:from>
    <cdr:to>
      <cdr:x>0.14735</cdr:x>
      <cdr:y>0.77535</cdr:y>
    </cdr:to>
    <cdr:sp macro="" textlink="">
      <cdr:nvSpPr>
        <cdr:cNvPr id="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0264" y="4099717"/>
          <a:ext cx="395713" cy="2496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1C26EA"/>
              </a:solidFill>
              <a:latin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0.24255</cdr:x>
      <cdr:y>0.6087</cdr:y>
    </cdr:from>
    <cdr:to>
      <cdr:x>0.36083</cdr:x>
      <cdr:y>0.6348</cdr:y>
    </cdr:to>
    <cdr:sp macro="" textlink="">
      <cdr:nvSpPr>
        <cdr:cNvPr id="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32660" y="3413760"/>
          <a:ext cx="1088765" cy="1464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 type="triangl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opLeftCell="A15" zoomScale="140" zoomScaleNormal="160" workbookViewId="0">
      <selection activeCell="A27" sqref="A27:XFD27"/>
    </sheetView>
  </sheetViews>
  <sheetFormatPr baseColWidth="10" defaultColWidth="11.42578125" defaultRowHeight="12" customHeight="1" x14ac:dyDescent="0.2"/>
  <cols>
    <col min="1" max="1" width="5.42578125" style="20" bestFit="1" customWidth="1"/>
    <col min="2" max="2" width="4.85546875" style="19" bestFit="1" customWidth="1"/>
    <col min="3" max="3" width="2.5703125" style="19" customWidth="1"/>
    <col min="4" max="16384" width="11.42578125" style="4"/>
  </cols>
  <sheetData>
    <row r="1" spans="1:3" ht="12" customHeight="1" thickTop="1" thickBot="1" x14ac:dyDescent="0.25">
      <c r="A1" s="1" t="s">
        <v>0</v>
      </c>
      <c r="B1" s="2" t="s">
        <v>1</v>
      </c>
      <c r="C1" s="3"/>
    </row>
    <row r="2" spans="1:3" ht="12" customHeight="1" thickTop="1" x14ac:dyDescent="0.2">
      <c r="A2" s="5">
        <v>1962</v>
      </c>
      <c r="B2" s="6">
        <v>9.9</v>
      </c>
      <c r="C2" s="7"/>
    </row>
    <row r="3" spans="1:3" ht="12" customHeight="1" x14ac:dyDescent="0.2">
      <c r="A3" s="8">
        <v>1963</v>
      </c>
      <c r="B3" s="9">
        <v>5.5</v>
      </c>
      <c r="C3" s="7"/>
    </row>
    <row r="4" spans="1:3" ht="12" customHeight="1" x14ac:dyDescent="0.2">
      <c r="A4" s="8">
        <v>1964</v>
      </c>
      <c r="B4" s="9">
        <v>12.7</v>
      </c>
      <c r="C4" s="7"/>
    </row>
    <row r="5" spans="1:3" ht="12" customHeight="1" x14ac:dyDescent="0.2">
      <c r="A5" s="8">
        <v>1965</v>
      </c>
      <c r="B5" s="9">
        <v>9.4</v>
      </c>
      <c r="C5" s="7"/>
    </row>
    <row r="6" spans="1:3" ht="12" customHeight="1" x14ac:dyDescent="0.2">
      <c r="A6" s="8">
        <v>1966</v>
      </c>
      <c r="B6" s="9">
        <v>5.3</v>
      </c>
      <c r="C6" s="7"/>
    </row>
    <row r="7" spans="1:3" ht="12" customHeight="1" x14ac:dyDescent="0.2">
      <c r="A7" s="8">
        <v>1967</v>
      </c>
      <c r="B7" s="9">
        <v>6.6</v>
      </c>
      <c r="C7" s="7"/>
    </row>
    <row r="8" spans="1:3" ht="12" customHeight="1" x14ac:dyDescent="0.2">
      <c r="A8" s="8">
        <v>1968</v>
      </c>
      <c r="B8" s="9">
        <v>2.9</v>
      </c>
      <c r="C8" s="7"/>
    </row>
    <row r="9" spans="1:3" ht="12" customHeight="1" x14ac:dyDescent="0.2">
      <c r="A9" s="8">
        <v>1969</v>
      </c>
      <c r="B9" s="9">
        <v>3.4</v>
      </c>
      <c r="C9" s="7"/>
    </row>
    <row r="10" spans="1:3" ht="12" customHeight="1" x14ac:dyDescent="0.2">
      <c r="A10" s="8">
        <v>1970</v>
      </c>
      <c r="B10" s="9">
        <v>6</v>
      </c>
      <c r="C10" s="7"/>
    </row>
    <row r="11" spans="1:3" ht="12" customHeight="1" x14ac:dyDescent="0.2">
      <c r="A11" s="8">
        <v>1971</v>
      </c>
      <c r="B11" s="9">
        <v>9.6</v>
      </c>
      <c r="C11" s="7"/>
    </row>
    <row r="12" spans="1:3" ht="12" customHeight="1" x14ac:dyDescent="0.2">
      <c r="A12" s="8">
        <v>1972</v>
      </c>
      <c r="B12" s="9">
        <v>7.3</v>
      </c>
      <c r="C12" s="7"/>
    </row>
    <row r="13" spans="1:3" ht="12" customHeight="1" x14ac:dyDescent="0.2">
      <c r="A13" s="8">
        <v>1973</v>
      </c>
      <c r="B13" s="9">
        <v>14.2</v>
      </c>
      <c r="C13" s="7"/>
    </row>
    <row r="14" spans="1:3" ht="12" customHeight="1" x14ac:dyDescent="0.2">
      <c r="A14" s="12">
        <v>1974</v>
      </c>
      <c r="B14" s="10">
        <v>17.899999999999999</v>
      </c>
      <c r="C14" s="13"/>
    </row>
    <row r="15" spans="1:3" ht="12" customHeight="1" x14ac:dyDescent="0.2">
      <c r="A15" s="14">
        <f t="shared" ref="A15:A45" si="0">A14+1</f>
        <v>1975</v>
      </c>
      <c r="B15" s="11">
        <v>14.1</v>
      </c>
      <c r="C15" s="13"/>
    </row>
    <row r="16" spans="1:3" ht="12" customHeight="1" x14ac:dyDescent="0.2">
      <c r="A16" s="14">
        <f t="shared" si="0"/>
        <v>1976</v>
      </c>
      <c r="B16" s="11">
        <v>19.600000000000001</v>
      </c>
      <c r="C16" s="13"/>
    </row>
    <row r="17" spans="1:3" ht="12" customHeight="1" x14ac:dyDescent="0.2">
      <c r="A17" s="14">
        <f t="shared" si="0"/>
        <v>1977</v>
      </c>
      <c r="B17" s="11">
        <v>26.4</v>
      </c>
      <c r="C17" s="13"/>
    </row>
    <row r="18" spans="1:3" ht="12" customHeight="1" x14ac:dyDescent="0.2">
      <c r="A18" s="14">
        <f t="shared" si="0"/>
        <v>1978</v>
      </c>
      <c r="B18" s="11">
        <v>16.5</v>
      </c>
      <c r="C18" s="13"/>
    </row>
    <row r="19" spans="1:3" ht="12" customHeight="1" x14ac:dyDescent="0.2">
      <c r="A19" s="14">
        <f t="shared" si="0"/>
        <v>1979</v>
      </c>
      <c r="B19" s="11">
        <v>15.6</v>
      </c>
      <c r="C19" s="13"/>
    </row>
    <row r="20" spans="1:3" ht="12" customHeight="1" x14ac:dyDescent="0.2">
      <c r="A20" s="14">
        <f t="shared" si="0"/>
        <v>1980</v>
      </c>
      <c r="B20" s="11">
        <v>15.2</v>
      </c>
      <c r="C20" s="13"/>
    </row>
    <row r="21" spans="1:3" ht="12" customHeight="1" x14ac:dyDescent="0.2">
      <c r="A21" s="14">
        <f t="shared" si="0"/>
        <v>1981</v>
      </c>
      <c r="B21" s="11">
        <v>14.4</v>
      </c>
      <c r="C21" s="13"/>
    </row>
    <row r="22" spans="1:3" ht="12" customHeight="1" x14ac:dyDescent="0.2">
      <c r="A22" s="14">
        <f t="shared" si="0"/>
        <v>1982</v>
      </c>
      <c r="B22" s="11">
        <v>14</v>
      </c>
      <c r="C22" s="13"/>
    </row>
    <row r="23" spans="1:3" ht="12" customHeight="1" x14ac:dyDescent="0.2">
      <c r="A23" s="14">
        <f t="shared" si="0"/>
        <v>1983</v>
      </c>
      <c r="B23" s="11">
        <v>12.2</v>
      </c>
      <c r="C23" s="13"/>
    </row>
    <row r="24" spans="1:3" ht="12" customHeight="1" x14ac:dyDescent="0.2">
      <c r="A24" s="14">
        <f t="shared" si="0"/>
        <v>1984</v>
      </c>
      <c r="B24" s="11">
        <v>9</v>
      </c>
      <c r="C24" s="13"/>
    </row>
    <row r="25" spans="1:3" ht="12" customHeight="1" x14ac:dyDescent="0.2">
      <c r="A25" s="14">
        <f t="shared" si="0"/>
        <v>1985</v>
      </c>
      <c r="B25" s="11">
        <v>8.1999999999999993</v>
      </c>
      <c r="C25" s="13"/>
    </row>
    <row r="26" spans="1:3" ht="12" customHeight="1" x14ac:dyDescent="0.2">
      <c r="A26" s="14">
        <f t="shared" si="0"/>
        <v>1986</v>
      </c>
      <c r="B26" s="11">
        <v>8.3000000000000007</v>
      </c>
      <c r="C26" s="13"/>
    </row>
    <row r="27" spans="1:3" ht="12" customHeight="1" x14ac:dyDescent="0.2">
      <c r="A27" s="14">
        <f>A26+1</f>
        <v>1987</v>
      </c>
      <c r="B27" s="11">
        <v>4.5999999999999996</v>
      </c>
      <c r="C27" s="13"/>
    </row>
    <row r="28" spans="1:3" ht="12" customHeight="1" x14ac:dyDescent="0.2">
      <c r="A28" s="14">
        <f t="shared" si="0"/>
        <v>1988</v>
      </c>
      <c r="B28" s="11">
        <v>5.8</v>
      </c>
      <c r="C28" s="13"/>
    </row>
    <row r="29" spans="1:3" ht="12" customHeight="1" x14ac:dyDescent="0.2">
      <c r="A29" s="14">
        <f t="shared" si="0"/>
        <v>1989</v>
      </c>
      <c r="B29" s="11">
        <v>6.9</v>
      </c>
      <c r="C29" s="13"/>
    </row>
    <row r="30" spans="1:3" ht="12" customHeight="1" x14ac:dyDescent="0.2">
      <c r="A30" s="14">
        <f t="shared" si="0"/>
        <v>1990</v>
      </c>
      <c r="B30" s="11">
        <v>6.7</v>
      </c>
      <c r="C30" s="13"/>
    </row>
    <row r="31" spans="1:3" ht="12" customHeight="1" x14ac:dyDescent="0.2">
      <c r="A31" s="14">
        <f>A30+1</f>
        <v>1991</v>
      </c>
      <c r="B31" s="11">
        <v>5.5</v>
      </c>
      <c r="C31" s="13"/>
    </row>
    <row r="32" spans="1:3" ht="12" customHeight="1" x14ac:dyDescent="0.2">
      <c r="A32" s="14">
        <f t="shared" si="0"/>
        <v>1992</v>
      </c>
      <c r="B32" s="11">
        <v>5.4</v>
      </c>
      <c r="C32" s="13"/>
    </row>
    <row r="33" spans="1:3" ht="12" customHeight="1" x14ac:dyDescent="0.2">
      <c r="A33" s="14">
        <f t="shared" si="0"/>
        <v>1993</v>
      </c>
      <c r="B33" s="11">
        <v>4.9000000000000004</v>
      </c>
      <c r="C33" s="13"/>
    </row>
    <row r="34" spans="1:3" ht="12" customHeight="1" x14ac:dyDescent="0.2">
      <c r="A34" s="14">
        <f t="shared" si="0"/>
        <v>1994</v>
      </c>
      <c r="B34" s="11">
        <v>4.3</v>
      </c>
      <c r="C34" s="13"/>
    </row>
    <row r="35" spans="1:3" ht="12" customHeight="1" x14ac:dyDescent="0.2">
      <c r="A35" s="14">
        <f t="shared" si="0"/>
        <v>1995</v>
      </c>
      <c r="B35" s="11">
        <v>4.3</v>
      </c>
      <c r="C35" s="13"/>
    </row>
    <row r="36" spans="1:3" ht="12" customHeight="1" x14ac:dyDescent="0.2">
      <c r="A36" s="14">
        <f t="shared" si="0"/>
        <v>1996</v>
      </c>
      <c r="B36" s="11">
        <v>3.2</v>
      </c>
      <c r="C36" s="13"/>
    </row>
    <row r="37" spans="1:3" ht="12" customHeight="1" x14ac:dyDescent="0.2">
      <c r="A37" s="14">
        <f t="shared" si="0"/>
        <v>1997</v>
      </c>
      <c r="B37" s="11">
        <v>2</v>
      </c>
      <c r="C37" s="13"/>
    </row>
    <row r="38" spans="1:3" ht="12" customHeight="1" x14ac:dyDescent="0.2">
      <c r="A38" s="14">
        <f t="shared" si="0"/>
        <v>1998</v>
      </c>
      <c r="B38" s="11">
        <v>1.4</v>
      </c>
      <c r="C38" s="13"/>
    </row>
    <row r="39" spans="1:3" ht="12" customHeight="1" x14ac:dyDescent="0.2">
      <c r="A39" s="14">
        <f t="shared" si="0"/>
        <v>1999</v>
      </c>
      <c r="B39" s="11">
        <v>2.9</v>
      </c>
      <c r="C39" s="13"/>
    </row>
    <row r="40" spans="1:3" ht="12" customHeight="1" x14ac:dyDescent="0.2">
      <c r="A40" s="14">
        <f t="shared" si="0"/>
        <v>2000</v>
      </c>
      <c r="B40" s="11">
        <v>4</v>
      </c>
      <c r="C40" s="13"/>
    </row>
    <row r="41" spans="1:3" ht="12" customHeight="1" x14ac:dyDescent="0.2">
      <c r="A41" s="14">
        <f t="shared" si="0"/>
        <v>2001</v>
      </c>
      <c r="B41" s="11">
        <v>2.7</v>
      </c>
      <c r="C41" s="13"/>
    </row>
    <row r="42" spans="1:3" ht="12" customHeight="1" x14ac:dyDescent="0.2">
      <c r="A42" s="14">
        <f t="shared" si="0"/>
        <v>2002</v>
      </c>
      <c r="B42" s="11">
        <v>4</v>
      </c>
      <c r="C42" s="13"/>
    </row>
    <row r="43" spans="1:3" ht="12" customHeight="1" x14ac:dyDescent="0.2">
      <c r="A43" s="14">
        <f t="shared" si="0"/>
        <v>2003</v>
      </c>
      <c r="B43" s="11">
        <v>2.6</v>
      </c>
      <c r="C43" s="13"/>
    </row>
    <row r="44" spans="1:3" ht="12" customHeight="1" x14ac:dyDescent="0.2">
      <c r="A44" s="14">
        <f t="shared" si="0"/>
        <v>2004</v>
      </c>
      <c r="B44" s="11">
        <v>3.2</v>
      </c>
      <c r="C44" s="13"/>
    </row>
    <row r="45" spans="1:3" ht="12" customHeight="1" x14ac:dyDescent="0.2">
      <c r="A45" s="14">
        <f t="shared" si="0"/>
        <v>2005</v>
      </c>
      <c r="B45" s="11">
        <v>3.7</v>
      </c>
      <c r="C45" s="13"/>
    </row>
    <row r="46" spans="1:3" ht="12" customHeight="1" x14ac:dyDescent="0.2">
      <c r="A46" s="14">
        <v>2006</v>
      </c>
      <c r="B46" s="11">
        <v>2.7</v>
      </c>
      <c r="C46" s="13"/>
    </row>
    <row r="47" spans="1:3" ht="12" customHeight="1" x14ac:dyDescent="0.2">
      <c r="A47" s="14">
        <v>2007</v>
      </c>
      <c r="B47" s="11">
        <v>4.2</v>
      </c>
      <c r="C47" s="13"/>
    </row>
    <row r="48" spans="1:3" ht="12" customHeight="1" x14ac:dyDescent="0.2">
      <c r="A48" s="14">
        <v>2008</v>
      </c>
      <c r="B48" s="11">
        <v>1.4</v>
      </c>
      <c r="C48" s="13"/>
    </row>
    <row r="49" spans="1:3" ht="12" customHeight="1" x14ac:dyDescent="0.2">
      <c r="A49" s="15">
        <v>2009</v>
      </c>
      <c r="B49" s="16">
        <v>0.8</v>
      </c>
      <c r="C49" s="13"/>
    </row>
    <row r="50" spans="1:3" ht="12" customHeight="1" x14ac:dyDescent="0.2">
      <c r="A50" s="15">
        <v>2010</v>
      </c>
      <c r="B50" s="16">
        <v>3</v>
      </c>
      <c r="C50" s="13"/>
    </row>
    <row r="51" spans="1:3" ht="12" customHeight="1" x14ac:dyDescent="0.2">
      <c r="A51" s="15">
        <v>2011</v>
      </c>
      <c r="B51" s="16">
        <v>2.4</v>
      </c>
      <c r="C51" s="13"/>
    </row>
    <row r="52" spans="1:3" ht="12" customHeight="1" x14ac:dyDescent="0.2">
      <c r="A52" s="15">
        <v>2012</v>
      </c>
      <c r="B52" s="16">
        <v>2.9</v>
      </c>
    </row>
    <row r="53" spans="1:3" ht="12" customHeight="1" x14ac:dyDescent="0.2">
      <c r="A53" s="15">
        <v>2013</v>
      </c>
      <c r="B53" s="16">
        <v>0.3</v>
      </c>
    </row>
    <row r="54" spans="1:3" ht="12" customHeight="1" x14ac:dyDescent="0.2">
      <c r="A54" s="15">
        <v>2014</v>
      </c>
      <c r="B54" s="16">
        <v>-1</v>
      </c>
    </row>
    <row r="55" spans="1:3" ht="12" customHeight="1" x14ac:dyDescent="0.2">
      <c r="A55" s="40">
        <v>2015</v>
      </c>
      <c r="B55" s="41">
        <v>0</v>
      </c>
    </row>
    <row r="56" spans="1:3" ht="12" customHeight="1" x14ac:dyDescent="0.2">
      <c r="A56" s="14">
        <v>2016</v>
      </c>
      <c r="B56" s="11">
        <v>1.6</v>
      </c>
    </row>
    <row r="57" spans="1:3" ht="12" customHeight="1" x14ac:dyDescent="0.2">
      <c r="A57" s="14">
        <v>2017</v>
      </c>
      <c r="B57" s="11">
        <v>1.1000000000000001</v>
      </c>
    </row>
    <row r="58" spans="1:3" ht="12" customHeight="1" x14ac:dyDescent="0.2">
      <c r="A58" s="15">
        <v>2018</v>
      </c>
      <c r="B58" s="16">
        <v>1.2</v>
      </c>
    </row>
    <row r="59" spans="1:3" ht="12" customHeight="1" x14ac:dyDescent="0.2">
      <c r="A59" s="14">
        <v>2019</v>
      </c>
      <c r="B59" s="11">
        <v>0.8</v>
      </c>
    </row>
    <row r="60" spans="1:3" ht="12" customHeight="1" thickBot="1" x14ac:dyDescent="0.25">
      <c r="A60" s="17">
        <v>2020</v>
      </c>
      <c r="B60" s="18">
        <v>1.1000000000000001</v>
      </c>
    </row>
    <row r="61" spans="1:3" ht="12" customHeight="1" thickTop="1" x14ac:dyDescent="0.2"/>
  </sheetData>
  <phoneticPr fontId="0" type="noConversion"/>
  <printOptions horizontalCentered="1"/>
  <pageMargins left="0.23622047244094491" right="0.23622047244094491" top="0.78740157480314965" bottom="0.15748031496062992" header="0" footer="0"/>
  <pageSetup paperSize="9" scale="195" orientation="portrait" r:id="rId1"/>
  <headerFooter alignWithMargins="0">
    <oddHeader>&amp;C&amp;"Arial,Negrita"&amp;14&amp;UI.P.C.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"/>
  <sheetViews>
    <sheetView topLeftCell="R1" zoomScale="145" zoomScaleNormal="145" workbookViewId="0">
      <selection activeCell="V14" sqref="V14"/>
    </sheetView>
  </sheetViews>
  <sheetFormatPr baseColWidth="10" defaultRowHeight="12.75" x14ac:dyDescent="0.2"/>
  <cols>
    <col min="1" max="1" width="3.140625" bestFit="1" customWidth="1"/>
    <col min="2" max="2" width="8.85546875" bestFit="1" customWidth="1"/>
    <col min="3" max="3" width="7.85546875" bestFit="1" customWidth="1"/>
    <col min="4" max="4" width="8.85546875" bestFit="1" customWidth="1"/>
    <col min="5" max="5" width="7.85546875" bestFit="1" customWidth="1"/>
    <col min="6" max="6" width="10.5703125" bestFit="1" customWidth="1"/>
    <col min="7" max="7" width="8.28515625" bestFit="1" customWidth="1"/>
    <col min="8" max="8" width="7.28515625" bestFit="1" customWidth="1"/>
    <col min="9" max="9" width="8.85546875" bestFit="1" customWidth="1"/>
    <col min="10" max="10" width="7.85546875" bestFit="1" customWidth="1"/>
    <col min="11" max="11" width="10.5703125" bestFit="1" customWidth="1"/>
    <col min="12" max="12" width="8.28515625" bestFit="1" customWidth="1"/>
    <col min="13" max="13" width="7.28515625" bestFit="1" customWidth="1"/>
    <col min="14" max="14" width="8.85546875" bestFit="1" customWidth="1"/>
    <col min="15" max="15" width="7.85546875" bestFit="1" customWidth="1"/>
    <col min="16" max="16" width="10.5703125" bestFit="1" customWidth="1"/>
    <col min="17" max="17" width="8.28515625" bestFit="1" customWidth="1"/>
    <col min="18" max="18" width="7.28515625" bestFit="1" customWidth="1"/>
    <col min="19" max="19" width="8.85546875" bestFit="1" customWidth="1"/>
    <col min="20" max="20" width="7.85546875" bestFit="1" customWidth="1"/>
    <col min="21" max="21" width="10.5703125" bestFit="1" customWidth="1"/>
    <col min="22" max="22" width="8.28515625" bestFit="1" customWidth="1"/>
    <col min="23" max="23" width="7.28515625" bestFit="1" customWidth="1"/>
  </cols>
  <sheetData>
    <row r="1" spans="1:28" ht="14.25" thickTop="1" thickBot="1" x14ac:dyDescent="0.25">
      <c r="B1" s="56">
        <v>2015</v>
      </c>
      <c r="C1" s="57"/>
      <c r="D1" s="56">
        <v>2016</v>
      </c>
      <c r="E1" s="58"/>
      <c r="F1" s="58"/>
      <c r="G1" s="58"/>
      <c r="H1" s="57"/>
      <c r="I1" s="56">
        <v>2017</v>
      </c>
      <c r="J1" s="58"/>
      <c r="K1" s="58"/>
      <c r="L1" s="58"/>
      <c r="M1" s="57"/>
      <c r="N1" s="56">
        <v>2018</v>
      </c>
      <c r="O1" s="58"/>
      <c r="P1" s="58"/>
      <c r="Q1" s="58"/>
      <c r="R1" s="57"/>
      <c r="S1" s="55">
        <v>2019</v>
      </c>
      <c r="T1" s="55"/>
      <c r="U1" s="55"/>
      <c r="V1" s="55"/>
      <c r="W1" s="55"/>
      <c r="X1" s="55">
        <v>2020</v>
      </c>
      <c r="Y1" s="55"/>
      <c r="Z1" s="55"/>
      <c r="AA1" s="55"/>
      <c r="AB1" s="55"/>
    </row>
    <row r="2" spans="1:28" ht="14.25" thickTop="1" thickBot="1" x14ac:dyDescent="0.25">
      <c r="B2" s="29" t="s">
        <v>2</v>
      </c>
      <c r="C2" s="30" t="s">
        <v>15</v>
      </c>
      <c r="D2" s="29" t="s">
        <v>2</v>
      </c>
      <c r="E2" s="30" t="s">
        <v>15</v>
      </c>
      <c r="F2" s="30" t="s">
        <v>16</v>
      </c>
      <c r="G2" s="30" t="s">
        <v>17</v>
      </c>
      <c r="H2" s="31" t="s">
        <v>18</v>
      </c>
      <c r="I2" s="29" t="s">
        <v>2</v>
      </c>
      <c r="J2" s="30" t="s">
        <v>15</v>
      </c>
      <c r="K2" s="30" t="s">
        <v>16</v>
      </c>
      <c r="L2" s="30" t="s">
        <v>17</v>
      </c>
      <c r="M2" s="31" t="s">
        <v>18</v>
      </c>
      <c r="N2" s="51" t="s">
        <v>2</v>
      </c>
      <c r="O2" s="52" t="s">
        <v>15</v>
      </c>
      <c r="P2" s="52" t="s">
        <v>16</v>
      </c>
      <c r="Q2" s="52" t="s">
        <v>17</v>
      </c>
      <c r="R2" s="53" t="s">
        <v>18</v>
      </c>
      <c r="S2" s="51" t="s">
        <v>2</v>
      </c>
      <c r="T2" s="52" t="s">
        <v>15</v>
      </c>
      <c r="U2" s="52" t="s">
        <v>16</v>
      </c>
      <c r="V2" s="52" t="s">
        <v>17</v>
      </c>
      <c r="W2" s="45" t="s">
        <v>18</v>
      </c>
      <c r="X2" s="51" t="s">
        <v>2</v>
      </c>
      <c r="Y2" s="52" t="s">
        <v>15</v>
      </c>
      <c r="Z2" s="52" t="s">
        <v>16</v>
      </c>
      <c r="AA2" s="52" t="s">
        <v>17</v>
      </c>
      <c r="AB2" s="45" t="s">
        <v>18</v>
      </c>
    </row>
    <row r="3" spans="1:28" ht="13.5" thickTop="1" x14ac:dyDescent="0.2">
      <c r="A3" s="32" t="s">
        <v>3</v>
      </c>
      <c r="B3" s="21" t="s">
        <v>19</v>
      </c>
      <c r="C3" s="22">
        <v>101.81</v>
      </c>
      <c r="D3" s="21" t="s">
        <v>32</v>
      </c>
      <c r="E3" s="22">
        <v>101.51600000000001</v>
      </c>
      <c r="F3" s="34">
        <f>E3/C14*100-100</f>
        <v>-1.9074306696299033</v>
      </c>
      <c r="G3" s="34">
        <f t="shared" ref="G3:G14" si="0">E3/C3*100-100</f>
        <v>-0.28877320498968118</v>
      </c>
      <c r="H3" s="35">
        <f t="shared" ref="H3:H14" si="1">E3/$C$14*100-100</f>
        <v>-1.9074306696299033</v>
      </c>
      <c r="I3" s="21" t="s">
        <v>44</v>
      </c>
      <c r="J3" s="22">
        <v>101.488</v>
      </c>
      <c r="K3" s="34">
        <f>J3/E14*100-100</f>
        <v>-3.4495880662899339</v>
      </c>
      <c r="L3" s="34">
        <f t="shared" ref="L3:L8" si="2">J3/E16*100-100</f>
        <v>2.9749583992856827</v>
      </c>
      <c r="M3" s="35">
        <f t="shared" ref="M3:M8" si="3">J3/$E$27*100-100</f>
        <v>-0.54973591117992271</v>
      </c>
      <c r="N3" s="26" t="s">
        <v>55</v>
      </c>
      <c r="O3" s="27">
        <v>102.071</v>
      </c>
      <c r="P3" s="37">
        <f>O3/J14*100-100</f>
        <v>-1.0786556055202396</v>
      </c>
      <c r="Q3" s="49">
        <f>O3/J3*100-100</f>
        <v>0.57445215197856214</v>
      </c>
      <c r="R3" s="50">
        <f>O3/$J$14*100-100</f>
        <v>-1.0786556055202396</v>
      </c>
      <c r="S3" s="21" t="s">
        <v>67</v>
      </c>
      <c r="T3" s="22">
        <v>103.071</v>
      </c>
      <c r="U3" s="34">
        <f>T3/104.405*100-100</f>
        <v>-1.2777165844547653</v>
      </c>
      <c r="V3" s="47">
        <f t="shared" ref="V3:V14" si="4">T3/O3*100-100</f>
        <v>0.97971020172234091</v>
      </c>
      <c r="W3" s="48">
        <f t="shared" ref="W3:W14" si="5">T3/$O$14*100-100</f>
        <v>-1.2777165844547653</v>
      </c>
      <c r="X3" s="21" t="s">
        <v>67</v>
      </c>
      <c r="Y3" s="22">
        <v>104.202</v>
      </c>
      <c r="Z3" s="34">
        <f>Y3/T14*100-100</f>
        <v>-0.97502565856996171</v>
      </c>
      <c r="AA3" s="47">
        <f t="shared" ref="AA3" si="6">Y3/T3*100-100</f>
        <v>1.0973018598829896</v>
      </c>
      <c r="AB3" s="48">
        <f>Y3/$T$14*100-100</f>
        <v>-0.97502565856996171</v>
      </c>
    </row>
    <row r="4" spans="1:28" x14ac:dyDescent="0.2">
      <c r="A4" s="33" t="s">
        <v>4</v>
      </c>
      <c r="B4" s="26" t="s">
        <v>20</v>
      </c>
      <c r="C4" s="27">
        <v>102.01900000000001</v>
      </c>
      <c r="D4" s="26" t="s">
        <v>31</v>
      </c>
      <c r="E4" s="27">
        <v>101.158</v>
      </c>
      <c r="F4" s="37">
        <f t="shared" ref="F4:F10" si="7">E4/E3*100-100</f>
        <v>-0.35265376886403033</v>
      </c>
      <c r="G4" s="37">
        <f t="shared" si="0"/>
        <v>-0.84396043874180293</v>
      </c>
      <c r="H4" s="38">
        <f t="shared" si="1"/>
        <v>-2.2533578123490088</v>
      </c>
      <c r="I4" s="26" t="s">
        <v>43</v>
      </c>
      <c r="J4" s="27">
        <v>101.122</v>
      </c>
      <c r="K4" s="37">
        <f t="shared" ref="K4:K9" si="8">J4/J3*100-100</f>
        <v>-0.36063376950970394</v>
      </c>
      <c r="L4" s="37">
        <f t="shared" si="2"/>
        <v>2.9671717171717091</v>
      </c>
      <c r="M4" s="39">
        <f t="shared" si="3"/>
        <v>-0.90838714735077986</v>
      </c>
      <c r="N4" s="26" t="s">
        <v>56</v>
      </c>
      <c r="O4" s="27">
        <v>102.208</v>
      </c>
      <c r="P4" s="37">
        <f t="shared" ref="P4:P7" si="9">O4/O3*100-100</f>
        <v>0.13422029763596299</v>
      </c>
      <c r="Q4" s="46">
        <f t="shared" ref="Q4:Q7" si="10">O4/J4*100-100</f>
        <v>1.0739502778821475</v>
      </c>
      <c r="R4" s="39">
        <f t="shared" ref="R4:R7" si="11">O4/$J$14*100-100</f>
        <v>-0.94588308264846432</v>
      </c>
      <c r="S4" s="26" t="s">
        <v>68</v>
      </c>
      <c r="T4" s="27">
        <v>103.322</v>
      </c>
      <c r="U4" s="37">
        <f t="shared" ref="U4" si="12">T4/T3*100-100</f>
        <v>0.24352145608368403</v>
      </c>
      <c r="V4" s="46">
        <f t="shared" si="4"/>
        <v>1.089934251721985</v>
      </c>
      <c r="W4" s="39">
        <f t="shared" si="5"/>
        <v>-1.0373066424021857</v>
      </c>
      <c r="X4" s="26" t="s">
        <v>68</v>
      </c>
      <c r="Y4" s="27"/>
      <c r="Z4" s="37"/>
      <c r="AA4" s="46"/>
      <c r="AB4" s="39"/>
    </row>
    <row r="5" spans="1:28" x14ac:dyDescent="0.2">
      <c r="A5" s="33" t="s">
        <v>5</v>
      </c>
      <c r="B5" s="26" t="s">
        <v>21</v>
      </c>
      <c r="C5" s="27">
        <v>102.67</v>
      </c>
      <c r="D5" s="26" t="s">
        <v>33</v>
      </c>
      <c r="E5" s="27">
        <v>101.807</v>
      </c>
      <c r="F5" s="37">
        <f t="shared" si="7"/>
        <v>0.64157061230945089</v>
      </c>
      <c r="G5" s="37">
        <f t="shared" si="0"/>
        <v>-0.84055712476866518</v>
      </c>
      <c r="H5" s="38">
        <f t="shared" si="1"/>
        <v>-1.6262440815537644</v>
      </c>
      <c r="I5" s="26" t="s">
        <v>42</v>
      </c>
      <c r="J5" s="27">
        <v>101.101</v>
      </c>
      <c r="K5" s="37">
        <f t="shared" si="8"/>
        <v>-2.0766994323679455E-2</v>
      </c>
      <c r="L5" s="28">
        <f t="shared" si="2"/>
        <v>2.2896052125700663</v>
      </c>
      <c r="M5" s="38">
        <f t="shared" si="3"/>
        <v>-0.92896549696715169</v>
      </c>
      <c r="N5" s="26" t="s">
        <v>57</v>
      </c>
      <c r="O5" s="27">
        <v>102.32899999999999</v>
      </c>
      <c r="P5" s="37">
        <f t="shared" si="9"/>
        <v>0.11838603631808553</v>
      </c>
      <c r="Q5" s="46">
        <f t="shared" si="10"/>
        <v>1.2146269572012045</v>
      </c>
      <c r="R5" s="39">
        <f t="shared" si="11"/>
        <v>-0.82861683982012835</v>
      </c>
      <c r="S5" s="26" t="s">
        <v>69</v>
      </c>
      <c r="T5" s="27">
        <v>103.69799999999999</v>
      </c>
      <c r="U5" s="37">
        <f t="shared" ref="U5" si="13">T5/T4*100-100</f>
        <v>0.36391088054818965</v>
      </c>
      <c r="V5" s="46">
        <f t="shared" si="4"/>
        <v>1.337841667562472</v>
      </c>
      <c r="W5" s="39">
        <f t="shared" si="5"/>
        <v>-0.67717063359035023</v>
      </c>
      <c r="X5" s="26" t="s">
        <v>69</v>
      </c>
      <c r="Y5" s="27"/>
      <c r="Z5" s="37"/>
      <c r="AA5" s="46"/>
      <c r="AB5" s="39"/>
    </row>
    <row r="6" spans="1:28" x14ac:dyDescent="0.2">
      <c r="A6" s="33" t="s">
        <v>6</v>
      </c>
      <c r="B6" s="26" t="s">
        <v>22</v>
      </c>
      <c r="C6" s="27">
        <v>103.614</v>
      </c>
      <c r="D6" s="26" t="s">
        <v>34</v>
      </c>
      <c r="E6" s="27">
        <v>102.521</v>
      </c>
      <c r="F6" s="37">
        <f t="shared" si="7"/>
        <v>0.70132702073530595</v>
      </c>
      <c r="G6" s="37">
        <f t="shared" si="0"/>
        <v>-1.0548767541065871</v>
      </c>
      <c r="H6" s="38">
        <f t="shared" si="1"/>
        <v>-0.93632234998550246</v>
      </c>
      <c r="I6" s="26" t="s">
        <v>46</v>
      </c>
      <c r="J6" s="27">
        <v>102.07299999999999</v>
      </c>
      <c r="K6" s="37">
        <f t="shared" si="8"/>
        <v>0.96141482280096113</v>
      </c>
      <c r="L6" s="28">
        <f t="shared" si="2"/>
        <v>2.5539781575589302</v>
      </c>
      <c r="M6" s="38">
        <f t="shared" si="3"/>
        <v>2.3518113847259769E-2</v>
      </c>
      <c r="N6" s="26" t="s">
        <v>58</v>
      </c>
      <c r="O6" s="27">
        <v>103.17400000000001</v>
      </c>
      <c r="P6" s="37">
        <f t="shared" si="9"/>
        <v>0.82576786639174315</v>
      </c>
      <c r="Q6" s="37">
        <f t="shared" si="10"/>
        <v>1.0786397970080372</v>
      </c>
      <c r="R6" s="38">
        <f t="shared" si="11"/>
        <v>-9.6914250271282754E-3</v>
      </c>
      <c r="S6" s="26" t="s">
        <v>70</v>
      </c>
      <c r="T6" s="27">
        <v>104.74299999999999</v>
      </c>
      <c r="U6" s="37">
        <f t="shared" ref="U6" si="14">T6/T5*100-100</f>
        <v>1.0077339967983932</v>
      </c>
      <c r="V6" s="46">
        <f t="shared" si="4"/>
        <v>1.520731967356113</v>
      </c>
      <c r="W6" s="39">
        <f t="shared" si="5"/>
        <v>0.32373928451701772</v>
      </c>
      <c r="X6" s="26" t="s">
        <v>70</v>
      </c>
      <c r="Y6" s="27"/>
      <c r="Z6" s="37"/>
      <c r="AA6" s="46"/>
      <c r="AB6" s="39"/>
    </row>
    <row r="7" spans="1:28" x14ac:dyDescent="0.2">
      <c r="A7" s="33" t="s">
        <v>7</v>
      </c>
      <c r="B7" s="26" t="s">
        <v>23</v>
      </c>
      <c r="C7" s="27">
        <v>104.10899999999999</v>
      </c>
      <c r="D7" s="26" t="s">
        <v>35</v>
      </c>
      <c r="E7" s="27">
        <v>103.08</v>
      </c>
      <c r="F7" s="37">
        <f t="shared" si="7"/>
        <v>0.54525414305362574</v>
      </c>
      <c r="G7" s="37">
        <f t="shared" si="0"/>
        <v>-0.98838717113794416</v>
      </c>
      <c r="H7" s="38">
        <f t="shared" si="1"/>
        <v>-0.3961735433375253</v>
      </c>
      <c r="I7" s="26" t="s">
        <v>47</v>
      </c>
      <c r="J7" s="27">
        <v>102.011</v>
      </c>
      <c r="K7" s="37">
        <f t="shared" si="8"/>
        <v>-6.0740842338319112E-2</v>
      </c>
      <c r="L7" s="28">
        <f t="shared" si="2"/>
        <v>1.9355676799168435</v>
      </c>
      <c r="M7" s="38">
        <f t="shared" si="3"/>
        <v>-3.7237013591521873E-2</v>
      </c>
      <c r="N7" s="26" t="s">
        <v>59</v>
      </c>
      <c r="O7" s="27">
        <v>104.104</v>
      </c>
      <c r="P7" s="37">
        <f t="shared" si="9"/>
        <v>0.90138988504855888</v>
      </c>
      <c r="Q7" s="28">
        <f t="shared" si="10"/>
        <v>2.0517395182872491</v>
      </c>
      <c r="R7" s="38">
        <f t="shared" si="11"/>
        <v>0.89161110249651188</v>
      </c>
      <c r="S7" s="26" t="s">
        <v>71</v>
      </c>
      <c r="T7" s="27">
        <v>104.947</v>
      </c>
      <c r="U7" s="37">
        <f t="shared" ref="U7" si="15">T7/T6*100-100</f>
        <v>0.19476241849099551</v>
      </c>
      <c r="V7" s="46">
        <f t="shared" si="4"/>
        <v>0.80976715592100845</v>
      </c>
      <c r="W7" s="39">
        <f t="shared" si="5"/>
        <v>0.51913222546812676</v>
      </c>
      <c r="X7" s="26" t="s">
        <v>71</v>
      </c>
      <c r="Y7" s="27"/>
      <c r="Z7" s="37"/>
      <c r="AA7" s="46"/>
      <c r="AB7" s="39"/>
    </row>
    <row r="8" spans="1:28" x14ac:dyDescent="0.2">
      <c r="A8" s="33" t="s">
        <v>8</v>
      </c>
      <c r="B8" s="26" t="s">
        <v>24</v>
      </c>
      <c r="C8" s="27">
        <v>104.387</v>
      </c>
      <c r="D8" s="26" t="s">
        <v>36</v>
      </c>
      <c r="E8" s="27">
        <v>103.55800000000001</v>
      </c>
      <c r="F8" s="37">
        <f t="shared" si="7"/>
        <v>0.46371750097011954</v>
      </c>
      <c r="G8" s="37">
        <f t="shared" si="0"/>
        <v>-0.79416019236111879</v>
      </c>
      <c r="H8" s="38">
        <f t="shared" si="1"/>
        <v>6.5706831577941216E-2</v>
      </c>
      <c r="I8" s="26" t="s">
        <v>48</v>
      </c>
      <c r="J8" s="27">
        <v>102.05500000000001</v>
      </c>
      <c r="K8" s="37">
        <f t="shared" si="8"/>
        <v>4.3132603346720089E-2</v>
      </c>
      <c r="L8" s="28">
        <f t="shared" si="2"/>
        <v>1.5098918806011739</v>
      </c>
      <c r="M8" s="38">
        <f t="shared" si="3"/>
        <v>5.8795284618327059E-3</v>
      </c>
      <c r="N8" s="26" t="s">
        <v>60</v>
      </c>
      <c r="O8" s="27">
        <v>104.376</v>
      </c>
      <c r="P8" s="37">
        <f t="shared" ref="P8:P9" si="16">O8/O7*100-100</f>
        <v>0.26127718435411396</v>
      </c>
      <c r="Q8" s="28">
        <f t="shared" ref="Q8:Q9" si="17">O8/J8*100-100</f>
        <v>2.2742638773210615</v>
      </c>
      <c r="R8" s="38">
        <f t="shared" ref="R8:R9" si="18">O8/$J$14*100-100</f>
        <v>1.1552178632346255</v>
      </c>
      <c r="S8" s="26" t="s">
        <v>72</v>
      </c>
      <c r="T8" s="27">
        <v>104.824</v>
      </c>
      <c r="U8" s="37">
        <f t="shared" ref="U8" si="19">T8/T7*100-100</f>
        <v>-0.11720201625581694</v>
      </c>
      <c r="V8" s="46">
        <f t="shared" si="4"/>
        <v>0.42921744462327638</v>
      </c>
      <c r="W8" s="39">
        <f t="shared" si="5"/>
        <v>0.40132177577700645</v>
      </c>
      <c r="X8" s="26" t="s">
        <v>72</v>
      </c>
      <c r="Y8" s="27"/>
      <c r="Z8" s="37"/>
      <c r="AA8" s="46"/>
      <c r="AB8" s="39"/>
    </row>
    <row r="9" spans="1:28" x14ac:dyDescent="0.2">
      <c r="A9" s="33" t="s">
        <v>9</v>
      </c>
      <c r="B9" s="26" t="s">
        <v>25</v>
      </c>
      <c r="C9" s="27">
        <v>103.41800000000001</v>
      </c>
      <c r="D9" s="26" t="s">
        <v>37</v>
      </c>
      <c r="E9" s="27">
        <v>102.804</v>
      </c>
      <c r="F9" s="37">
        <f t="shared" si="7"/>
        <v>-0.72809440120512647</v>
      </c>
      <c r="G9" s="37">
        <f t="shared" si="0"/>
        <v>-0.59370709160882029</v>
      </c>
      <c r="H9" s="38">
        <f t="shared" si="1"/>
        <v>-0.66286597738911723</v>
      </c>
      <c r="I9" s="26" t="s">
        <v>49</v>
      </c>
      <c r="J9" s="27">
        <v>101.351</v>
      </c>
      <c r="K9" s="37">
        <f t="shared" si="8"/>
        <v>-0.68982411444810054</v>
      </c>
      <c r="L9" s="28">
        <f>J9/E22*100-100</f>
        <v>1.5480031260645575</v>
      </c>
      <c r="M9" s="38">
        <f>J9/$E$27*100-100</f>
        <v>-0.68398514439142843</v>
      </c>
      <c r="N9" s="54" t="s">
        <v>66</v>
      </c>
      <c r="O9" s="27">
        <v>103.628</v>
      </c>
      <c r="P9" s="37">
        <f t="shared" si="16"/>
        <v>-0.7166398405763772</v>
      </c>
      <c r="Q9" s="28">
        <f t="shared" si="17"/>
        <v>2.2466477883789935</v>
      </c>
      <c r="R9" s="38">
        <f t="shared" si="18"/>
        <v>0.4302992712048308</v>
      </c>
      <c r="S9" s="54" t="s">
        <v>78</v>
      </c>
      <c r="T9" s="27">
        <v>104.17400000000001</v>
      </c>
      <c r="U9" s="37">
        <f t="shared" ref="U9" si="20">T9/T8*100-100</f>
        <v>-0.62008700297640473</v>
      </c>
      <c r="V9" s="46">
        <f t="shared" si="4"/>
        <v>0.52688462577681605</v>
      </c>
      <c r="W9" s="39">
        <f t="shared" si="5"/>
        <v>-0.22125377137109581</v>
      </c>
      <c r="X9" s="54" t="s">
        <v>78</v>
      </c>
      <c r="Y9" s="27"/>
      <c r="Z9" s="37"/>
      <c r="AA9" s="46"/>
      <c r="AB9" s="39"/>
    </row>
    <row r="10" spans="1:28" x14ac:dyDescent="0.2">
      <c r="A10" s="33" t="s">
        <v>10</v>
      </c>
      <c r="B10" s="26" t="s">
        <v>26</v>
      </c>
      <c r="C10" s="27">
        <v>103.06399999999999</v>
      </c>
      <c r="D10" s="26" t="s">
        <v>38</v>
      </c>
      <c r="E10" s="27">
        <v>102.93600000000001</v>
      </c>
      <c r="F10" s="37">
        <f t="shared" si="7"/>
        <v>0.12839967316446632</v>
      </c>
      <c r="G10" s="37">
        <f t="shared" si="0"/>
        <v>-0.12419467515329075</v>
      </c>
      <c r="H10" s="38">
        <f t="shared" si="1"/>
        <v>-0.53531742197311871</v>
      </c>
      <c r="I10" s="26" t="s">
        <v>50</v>
      </c>
      <c r="J10" s="27">
        <v>101.553</v>
      </c>
      <c r="K10" s="37">
        <f t="shared" ref="K10:K14" si="21">J10/J9*100-100</f>
        <v>0.19930735759882623</v>
      </c>
      <c r="L10" s="28">
        <f t="shared" ref="L10:L14" si="22">J10/E23*100-100</f>
        <v>1.6200692457021688</v>
      </c>
      <c r="M10" s="38">
        <f t="shared" ref="M10:M14" si="23">J10/$E$27*100-100</f>
        <v>-0.48604101951023893</v>
      </c>
      <c r="N10" s="26" t="s">
        <v>61</v>
      </c>
      <c r="O10" s="27">
        <v>103.776</v>
      </c>
      <c r="P10" s="37">
        <f t="shared" ref="P10" si="24">O10/O9*100-100</f>
        <v>0.14281854325083998</v>
      </c>
      <c r="Q10" s="28">
        <f t="shared" ref="Q10" si="25">O10/J10*100-100</f>
        <v>2.1890047561371944</v>
      </c>
      <c r="R10" s="38">
        <f t="shared" ref="R10" si="26">O10/$J$14*100-100</f>
        <v>0.57373236160644581</v>
      </c>
      <c r="S10" s="26" t="s">
        <v>74</v>
      </c>
      <c r="T10" s="27">
        <v>104.116</v>
      </c>
      <c r="U10" s="37">
        <f t="shared" ref="U10" si="27">T10/T9*100-100</f>
        <v>-5.5676080403941342E-2</v>
      </c>
      <c r="V10" s="46">
        <f t="shared" si="4"/>
        <v>0.3276287388220851</v>
      </c>
      <c r="W10" s="39">
        <f t="shared" si="5"/>
        <v>-0.27680666634739737</v>
      </c>
      <c r="X10" s="26" t="s">
        <v>74</v>
      </c>
      <c r="Y10" s="27"/>
      <c r="Z10" s="37"/>
      <c r="AA10" s="46"/>
      <c r="AB10" s="39"/>
    </row>
    <row r="11" spans="1:28" x14ac:dyDescent="0.2">
      <c r="A11" s="33" t="s">
        <v>11</v>
      </c>
      <c r="B11" s="26" t="s">
        <v>27</v>
      </c>
      <c r="C11" s="27">
        <v>102.758</v>
      </c>
      <c r="D11" s="26" t="s">
        <v>39</v>
      </c>
      <c r="E11" s="27">
        <v>102.941</v>
      </c>
      <c r="F11" s="37">
        <f>E11/E10*100-100</f>
        <v>4.8573871143133829E-3</v>
      </c>
      <c r="G11" s="37">
        <f t="shared" si="0"/>
        <v>0.17808832402343455</v>
      </c>
      <c r="H11" s="38">
        <f t="shared" si="1"/>
        <v>-0.53048603729828869</v>
      </c>
      <c r="I11" s="26" t="s">
        <v>51</v>
      </c>
      <c r="J11" s="27">
        <v>101.73</v>
      </c>
      <c r="K11" s="37">
        <f t="shared" si="21"/>
        <v>0.1742932261971788</v>
      </c>
      <c r="L11" s="28">
        <f t="shared" si="22"/>
        <v>1.7920931768378807</v>
      </c>
      <c r="M11" s="38">
        <f t="shared" si="23"/>
        <v>-0.31259492988662885</v>
      </c>
      <c r="N11" s="26" t="s">
        <v>62</v>
      </c>
      <c r="O11" s="27">
        <v>104.029</v>
      </c>
      <c r="P11" s="37">
        <f t="shared" ref="P11" si="28">O11/O10*100-100</f>
        <v>0.24379432624112951</v>
      </c>
      <c r="Q11" s="28">
        <f t="shared" ref="Q11" si="29">O11/J11*100-100</f>
        <v>2.2599036665683627</v>
      </c>
      <c r="R11" s="38">
        <f t="shared" ref="R11" si="30">O11/$J$14*100-100</f>
        <v>0.81892541479298586</v>
      </c>
      <c r="S11" s="26" t="s">
        <v>73</v>
      </c>
      <c r="T11" s="27">
        <v>104.116</v>
      </c>
      <c r="U11" s="37">
        <f t="shared" ref="U11" si="31">T11/T10*100-100</f>
        <v>0</v>
      </c>
      <c r="V11" s="46">
        <f t="shared" si="4"/>
        <v>8.3630526103291913E-2</v>
      </c>
      <c r="W11" s="39">
        <f t="shared" si="5"/>
        <v>-0.27680666634739737</v>
      </c>
      <c r="X11" s="26" t="s">
        <v>73</v>
      </c>
      <c r="Y11" s="27"/>
      <c r="Z11" s="37"/>
      <c r="AA11" s="46"/>
      <c r="AB11" s="39"/>
    </row>
    <row r="12" spans="1:28" x14ac:dyDescent="0.2">
      <c r="A12" s="33" t="s">
        <v>12</v>
      </c>
      <c r="B12" s="26" t="s">
        <v>28</v>
      </c>
      <c r="C12" s="27">
        <v>103.41500000000001</v>
      </c>
      <c r="D12" s="26" t="s">
        <v>40</v>
      </c>
      <c r="E12" s="27">
        <v>104.11799999999999</v>
      </c>
      <c r="F12" s="37">
        <f>E12/E11*100-100</f>
        <v>1.1433733886400717</v>
      </c>
      <c r="G12" s="37">
        <f t="shared" si="0"/>
        <v>0.679785330948107</v>
      </c>
      <c r="H12" s="38">
        <f t="shared" si="1"/>
        <v>0.60682191516087869</v>
      </c>
      <c r="I12" s="26" t="s">
        <v>52</v>
      </c>
      <c r="J12" s="27">
        <v>102.66800000000001</v>
      </c>
      <c r="K12" s="37">
        <f t="shared" si="21"/>
        <v>0.92204855991349177</v>
      </c>
      <c r="L12" s="28">
        <f t="shared" si="22"/>
        <v>1.5700279973486602</v>
      </c>
      <c r="M12" s="38">
        <f t="shared" si="23"/>
        <v>0.60657135297748255</v>
      </c>
      <c r="N12" s="26" t="s">
        <v>63</v>
      </c>
      <c r="O12" s="27">
        <v>104.991</v>
      </c>
      <c r="P12" s="37">
        <f t="shared" ref="P12" si="32">O12/O11*100-100</f>
        <v>0.92474213921119031</v>
      </c>
      <c r="Q12" s="28">
        <f t="shared" ref="Q12" si="33">O12/J12*100-100</f>
        <v>2.262632952818791</v>
      </c>
      <c r="R12" s="38">
        <f t="shared" ref="R12" si="34">O12/$J$14*100-100</f>
        <v>1.7512405024034763</v>
      </c>
      <c r="S12" s="26" t="s">
        <v>75</v>
      </c>
      <c r="T12" s="27">
        <v>105.126</v>
      </c>
      <c r="U12" s="37">
        <f t="shared" ref="U12" si="35">T12/T11*100-100</f>
        <v>0.97007184294442084</v>
      </c>
      <c r="V12" s="46">
        <f t="shared" si="4"/>
        <v>0.1285824499242807</v>
      </c>
      <c r="W12" s="39">
        <f t="shared" si="5"/>
        <v>0.69057995306738462</v>
      </c>
      <c r="X12" s="26" t="s">
        <v>75</v>
      </c>
      <c r="Y12" s="27"/>
      <c r="Z12" s="37"/>
      <c r="AA12" s="46"/>
      <c r="AB12" s="39"/>
    </row>
    <row r="13" spans="1:28" x14ac:dyDescent="0.2">
      <c r="A13" s="33" t="s">
        <v>13</v>
      </c>
      <c r="B13" s="26" t="s">
        <v>29</v>
      </c>
      <c r="C13" s="27">
        <v>103.794</v>
      </c>
      <c r="D13" s="26" t="s">
        <v>41</v>
      </c>
      <c r="E13" s="27">
        <v>104.495</v>
      </c>
      <c r="F13" s="37">
        <f>E13/E12*100-100</f>
        <v>0.36208916805932745</v>
      </c>
      <c r="G13" s="37">
        <f t="shared" si="0"/>
        <v>0.67537622598609914</v>
      </c>
      <c r="H13" s="38">
        <f t="shared" si="1"/>
        <v>0.97110831964441502</v>
      </c>
      <c r="I13" s="26" t="s">
        <v>53</v>
      </c>
      <c r="J13" s="27">
        <v>103.137</v>
      </c>
      <c r="K13" s="37">
        <f t="shared" si="21"/>
        <v>0.45681224919155738</v>
      </c>
      <c r="L13" s="28">
        <f t="shared" si="22"/>
        <v>1.6658945064910569</v>
      </c>
      <c r="M13" s="38">
        <f t="shared" si="23"/>
        <v>1.0661544944095454</v>
      </c>
      <c r="N13" s="26" t="s">
        <v>64</v>
      </c>
      <c r="O13" s="27">
        <v>104.876</v>
      </c>
      <c r="P13" s="37">
        <f t="shared" ref="P13" si="36">O13/O12*100-100</f>
        <v>-0.10953319808363915</v>
      </c>
      <c r="Q13" s="28">
        <f t="shared" ref="Q13" si="37">O13/J13*100-100</f>
        <v>1.6861068287811349</v>
      </c>
      <c r="R13" s="38">
        <f t="shared" ref="R13" si="38">O13/$J$14*100-100</f>
        <v>1.639789114591423</v>
      </c>
      <c r="S13" s="26" t="s">
        <v>76</v>
      </c>
      <c r="T13" s="27">
        <v>105.304</v>
      </c>
      <c r="U13" s="37">
        <f t="shared" ref="U13:U14" si="39">T13/T12*100-100</f>
        <v>0.16932062477408749</v>
      </c>
      <c r="V13" s="46">
        <f t="shared" si="4"/>
        <v>0.40810099546131084</v>
      </c>
      <c r="W13" s="39">
        <f t="shared" si="5"/>
        <v>0.86106987213257469</v>
      </c>
      <c r="X13" s="26" t="s">
        <v>76</v>
      </c>
      <c r="Y13" s="27"/>
      <c r="Z13" s="37"/>
      <c r="AA13" s="46"/>
      <c r="AB13" s="39"/>
    </row>
    <row r="14" spans="1:28" ht="13.5" thickBot="1" x14ac:dyDescent="0.25">
      <c r="A14" s="33" t="s">
        <v>14</v>
      </c>
      <c r="B14" s="23" t="s">
        <v>30</v>
      </c>
      <c r="C14" s="24">
        <v>103.49</v>
      </c>
      <c r="D14" s="23" t="s">
        <v>45</v>
      </c>
      <c r="E14" s="24">
        <v>105.114</v>
      </c>
      <c r="F14" s="25">
        <f>E14/E13*100-100</f>
        <v>0.59237284080577979</v>
      </c>
      <c r="G14" s="25">
        <f t="shared" si="0"/>
        <v>1.5692337423905798</v>
      </c>
      <c r="H14" s="36">
        <f t="shared" si="1"/>
        <v>1.5692337423905798</v>
      </c>
      <c r="I14" s="23" t="s">
        <v>54</v>
      </c>
      <c r="J14" s="24">
        <v>103.184</v>
      </c>
      <c r="K14" s="25">
        <f t="shared" si="21"/>
        <v>4.5570454831917573E-2</v>
      </c>
      <c r="L14" s="25">
        <f t="shared" si="22"/>
        <v>1.1122108006937736</v>
      </c>
      <c r="M14" s="36">
        <f t="shared" si="23"/>
        <v>1.1122108006937736</v>
      </c>
      <c r="N14" s="23" t="s">
        <v>65</v>
      </c>
      <c r="O14" s="24">
        <v>104.405</v>
      </c>
      <c r="P14" s="25">
        <f t="shared" ref="P14" si="40">O14/O13*100-100</f>
        <v>-0.4491017964071915</v>
      </c>
      <c r="Q14" s="25">
        <f t="shared" ref="Q14" si="41">O14/J14*100-100</f>
        <v>1.1833229958133131</v>
      </c>
      <c r="R14" s="36">
        <f t="shared" ref="R14" si="42">O14/$J$14*100-100</f>
        <v>1.1833229958133131</v>
      </c>
      <c r="S14" s="23" t="s">
        <v>77</v>
      </c>
      <c r="T14" s="24">
        <v>105.22799999999999</v>
      </c>
      <c r="U14" s="25">
        <f t="shared" si="39"/>
        <v>-7.2171997265073173E-2</v>
      </c>
      <c r="V14" s="25">
        <f t="shared" si="4"/>
        <v>0.78827642354293914</v>
      </c>
      <c r="W14" s="36">
        <f t="shared" si="5"/>
        <v>0.78827642354293914</v>
      </c>
      <c r="X14" s="23" t="s">
        <v>77</v>
      </c>
      <c r="Y14" s="24"/>
      <c r="Z14" s="25"/>
      <c r="AA14" s="25"/>
      <c r="AB14" s="36"/>
    </row>
    <row r="15" spans="1:28" ht="14.25" thickTop="1" thickBot="1" x14ac:dyDescent="0.25"/>
    <row r="16" spans="1:28" ht="13.5" thickTop="1" x14ac:dyDescent="0.2">
      <c r="D16" s="21" t="s">
        <v>32</v>
      </c>
      <c r="E16" s="42">
        <v>98.555999999999997</v>
      </c>
    </row>
    <row r="17" spans="4:5" x14ac:dyDescent="0.2">
      <c r="D17" s="26" t="s">
        <v>31</v>
      </c>
      <c r="E17" s="43">
        <v>98.207999999999998</v>
      </c>
    </row>
    <row r="18" spans="4:5" x14ac:dyDescent="0.2">
      <c r="D18" s="26" t="s">
        <v>33</v>
      </c>
      <c r="E18" s="43">
        <v>98.837999999999994</v>
      </c>
    </row>
    <row r="19" spans="4:5" x14ac:dyDescent="0.2">
      <c r="D19" s="26" t="s">
        <v>34</v>
      </c>
      <c r="E19" s="43">
        <v>99.531000000000006</v>
      </c>
    </row>
    <row r="20" spans="4:5" x14ac:dyDescent="0.2">
      <c r="D20" s="26" t="s">
        <v>35</v>
      </c>
      <c r="E20" s="43">
        <v>100.074</v>
      </c>
    </row>
    <row r="21" spans="4:5" x14ac:dyDescent="0.2">
      <c r="D21" s="26" t="s">
        <v>36</v>
      </c>
      <c r="E21" s="43">
        <v>100.53700000000001</v>
      </c>
    </row>
    <row r="22" spans="4:5" x14ac:dyDescent="0.2">
      <c r="D22" s="26" t="s">
        <v>37</v>
      </c>
      <c r="E22" s="43">
        <v>99.805999999999997</v>
      </c>
    </row>
    <row r="23" spans="4:5" x14ac:dyDescent="0.2">
      <c r="D23" s="26" t="s">
        <v>38</v>
      </c>
      <c r="E23" s="43">
        <v>99.933999999999997</v>
      </c>
    </row>
    <row r="24" spans="4:5" x14ac:dyDescent="0.2">
      <c r="D24" s="26" t="s">
        <v>39</v>
      </c>
      <c r="E24" s="43">
        <v>99.938999999999993</v>
      </c>
    </row>
    <row r="25" spans="4:5" x14ac:dyDescent="0.2">
      <c r="D25" s="26" t="s">
        <v>40</v>
      </c>
      <c r="E25" s="43">
        <v>101.081</v>
      </c>
    </row>
    <row r="26" spans="4:5" x14ac:dyDescent="0.2">
      <c r="D26" s="26" t="s">
        <v>41</v>
      </c>
      <c r="E26" s="43">
        <v>101.447</v>
      </c>
    </row>
    <row r="27" spans="4:5" ht="13.5" thickBot="1" x14ac:dyDescent="0.25">
      <c r="D27" s="23" t="s">
        <v>41</v>
      </c>
      <c r="E27" s="44">
        <v>102.04900000000001</v>
      </c>
    </row>
    <row r="28" spans="4:5" ht="13.5" thickTop="1" x14ac:dyDescent="0.2"/>
  </sheetData>
  <mergeCells count="6">
    <mergeCell ref="X1:AB1"/>
    <mergeCell ref="B1:C1"/>
    <mergeCell ref="D1:H1"/>
    <mergeCell ref="N1:R1"/>
    <mergeCell ref="I1:M1"/>
    <mergeCell ref="S1:W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TABLA</vt:lpstr>
      <vt:lpstr>BASE 2011</vt:lpstr>
      <vt:lpstr>1962-2019</vt:lpstr>
      <vt:lpstr>1990-2019</vt:lpstr>
      <vt:lpstr>2018-2019</vt:lpstr>
      <vt:lpstr>2019-2020</vt:lpstr>
      <vt:lpstr>TABLA!Área_de_impresión</vt:lpstr>
    </vt:vector>
  </TitlesOfParts>
  <Company>Telefónica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Telefónica de España</dc:creator>
  <cp:lastModifiedBy>FRANCESC</cp:lastModifiedBy>
  <cp:lastPrinted>2020-02-16T10:02:54Z</cp:lastPrinted>
  <dcterms:created xsi:type="dcterms:W3CDTF">2005-07-14T10:18:17Z</dcterms:created>
  <dcterms:modified xsi:type="dcterms:W3CDTF">2020-02-21T10:37:54Z</dcterms:modified>
</cp:coreProperties>
</file>