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sharedStrings.xml><?xml version="1.0" encoding="utf-8"?>
<sst xmlns="http://schemas.openxmlformats.org/spreadsheetml/2006/main" count="66" uniqueCount="64">
  <si>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</si>
  <si>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</si>
  <si>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</si>
  <si>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</si>
  <si>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</si>
  <si>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</si>
  <si>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</si>
  <si>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</si>
  <si>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</si>
  <si>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</si>
  <si>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</si>
  <si>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</si>
  <si>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</si>
  <si>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</si>
  <si>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</si>
  <si>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</si>
  <si>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</si>
  <si>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</si>
  <si>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</si>
  <si>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</si>
  <si>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II. DEDUCCIONES</t>
  </si>
  <si>
    <t>Contingencias comunes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</si>
  <si>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</si>
  <si>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</si>
  <si>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</si>
  <si>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</si>
  <si>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</si>
  <si>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</si>
  <si>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</si>
  <si>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</si>
  <si>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</si>
  <si>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</si>
  <si>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</si>
  <si>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</si>
  <si>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</si>
  <si>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</si>
  <si>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</si>
  <si>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</si>
  <si>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</si>
  <si>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</si>
  <si>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</si>
  <si>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</si>
  <si>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</si>
  <si>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</si>
  <si>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</si>
  <si>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</si>
  <si>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</si>
  <si>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NO COTIZA NADA</t>
  </si>
  <si>
    <t>normales</t>
  </si>
  <si>
    <t>Horas extraordinarias    pactadas</t>
  </si>
  <si>
    <t>fuerza mayor</t>
  </si>
  <si>
    <t>DIETAS</t>
  </si>
  <si>
    <t>ANTIGÜEDAD</t>
  </si>
  <si>
    <t>CON IRPF</t>
  </si>
  <si>
    <t>SIN IRPF</t>
  </si>
  <si>
    <t>NETO O</t>
  </si>
  <si>
    <t>PRENDAS</t>
  </si>
  <si>
    <t>COMPL.100%</t>
  </si>
  <si>
    <t>60%EMPRESA</t>
  </si>
  <si>
    <t>A. TOTAL DEVENGADO O BRUTO</t>
  </si>
  <si>
    <t>1. Aportaciones del trabajador a las cotizaciones a la S.S. y recaudación conjunta</t>
  </si>
  <si>
    <t>BRUTO</t>
  </si>
  <si>
    <t>PAGO DELEGADO</t>
  </si>
  <si>
    <t>Gº.COTIZACION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</si>
</sst>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_-* #,##0.00\ [$€-1]_-;\-* #,##0.00\ [$€-1]_-;_-* &quot;-&quot;??\ [$€-1]_-"/>
  </numFmts>
  <fonts count="10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" fillId="2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173" fontId="1" fillId="0" borderId="0" xfId="15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1" fillId="2" borderId="11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17" fontId="8" fillId="2" borderId="6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4" fontId="9" fillId="2" borderId="1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3" xfId="0" applyFont="1" applyBorder="1" applyAlignment="1">
      <alignment/>
    </xf>
    <xf numFmtId="4" fontId="8" fillId="2" borderId="1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0" borderId="4" xfId="0" applyFont="1" applyBorder="1" applyAlignment="1">
      <alignment/>
    </xf>
    <xf numFmtId="4" fontId="8" fillId="2" borderId="15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173" fontId="9" fillId="0" borderId="5" xfId="15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2" borderId="0" xfId="0" applyNumberFormat="1" applyFont="1" applyFill="1" applyBorder="1" applyAlignment="1">
      <alignment/>
    </xf>
    <xf numFmtId="44" fontId="9" fillId="0" borderId="5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73" fontId="9" fillId="2" borderId="16" xfId="15" applyFont="1" applyFill="1" applyBorder="1" applyAlignment="1">
      <alignment/>
    </xf>
    <xf numFmtId="10" fontId="8" fillId="2" borderId="0" xfId="0" applyNumberFormat="1" applyFont="1" applyFill="1" applyBorder="1" applyAlignment="1">
      <alignment horizontal="center"/>
    </xf>
    <xf numFmtId="10" fontId="8" fillId="0" borderId="3" xfId="0" applyNumberFormat="1" applyFont="1" applyBorder="1" applyAlignment="1" applyProtection="1">
      <alignment/>
      <protection locked="0"/>
    </xf>
    <xf numFmtId="4" fontId="9" fillId="2" borderId="15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4" fontId="9" fillId="2" borderId="17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4" fontId="8" fillId="2" borderId="18" xfId="0" applyNumberFormat="1" applyFont="1" applyFill="1" applyBorder="1" applyAlignment="1">
      <alignment/>
    </xf>
    <xf numFmtId="4" fontId="8" fillId="2" borderId="19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9" fontId="8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2" fontId="8" fillId="0" borderId="3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tabSelected="1" zoomScale="160" zoomScaleNormal="160" workbookViewId="0" topLeftCell="B1">
      <selection activeCell="I6" sqref="I6"/>
    </sheetView>
  </sheetViews>
  <sheetFormatPr defaultColWidth="11.421875" defaultRowHeight="12.75"/>
  <cols>
    <col min="1" max="1" width="18.28125" style="0" customWidth="1"/>
    <col min="2" max="2" width="11.421875" style="31" customWidth="1"/>
    <col min="3" max="3" width="11.421875" style="3" customWidth="1"/>
    <col min="4" max="4" width="11.421875" style="31" customWidth="1"/>
    <col min="5" max="5" width="11.421875" style="3" customWidth="1"/>
    <col min="6" max="6" width="13.7109375" style="31" customWidth="1"/>
    <col min="7" max="7" width="11.421875" style="3" customWidth="1"/>
    <col min="8" max="8" width="12.140625" style="31" bestFit="1" customWidth="1"/>
    <col min="9" max="9" width="17.421875" style="3" customWidth="1"/>
    <col min="10" max="10" width="11.421875" style="3" customWidth="1"/>
  </cols>
  <sheetData>
    <row r="1" spans="2:10" s="1" customFormat="1" ht="15.75" thickTop="1">
      <c r="B1" s="100" t="s">
        <v>0</v>
      </c>
      <c r="C1" s="92"/>
      <c r="D1" s="92"/>
      <c r="E1" s="92"/>
      <c r="F1" s="101" t="s">
        <v>4</v>
      </c>
      <c r="G1" s="92"/>
      <c r="H1" s="92"/>
      <c r="I1" s="93"/>
      <c r="J1" s="2"/>
    </row>
    <row r="2" spans="2:10" s="1" customFormat="1" ht="15">
      <c r="B2" s="102" t="s">
        <v>1</v>
      </c>
      <c r="C2" s="94"/>
      <c r="D2" s="94"/>
      <c r="E2" s="94"/>
      <c r="F2" s="7" t="s">
        <v>5</v>
      </c>
      <c r="G2" s="94"/>
      <c r="H2" s="103" t="s">
        <v>6</v>
      </c>
      <c r="I2" s="95"/>
      <c r="J2" s="2"/>
    </row>
    <row r="3" spans="2:10" s="1" customFormat="1" ht="15">
      <c r="B3" s="102" t="s">
        <v>2</v>
      </c>
      <c r="C3" s="94"/>
      <c r="D3" s="7"/>
      <c r="E3" s="7"/>
      <c r="F3" s="7" t="s">
        <v>7</v>
      </c>
      <c r="G3" s="94"/>
      <c r="H3" s="94"/>
      <c r="I3" s="96"/>
      <c r="J3" s="2"/>
    </row>
    <row r="4" spans="2:10" s="1" customFormat="1" ht="15.75" thickBot="1">
      <c r="B4" s="104" t="s">
        <v>3</v>
      </c>
      <c r="C4" s="97"/>
      <c r="D4" s="98"/>
      <c r="E4" s="98"/>
      <c r="F4" s="98" t="s">
        <v>63</v>
      </c>
      <c r="G4" s="98"/>
      <c r="H4" s="97" t="s">
        <v>52</v>
      </c>
      <c r="I4" s="99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7.25" thickTop="1">
      <c r="B6" s="24" t="s">
        <v>8</v>
      </c>
      <c r="C6" s="14"/>
      <c r="D6" s="49"/>
      <c r="E6" s="49"/>
      <c r="F6" s="50"/>
      <c r="G6" s="50"/>
      <c r="H6" s="42" t="s">
        <v>9</v>
      </c>
      <c r="I6" s="51"/>
      <c r="J6" s="2"/>
    </row>
    <row r="7" spans="2:10" s="6" customFormat="1" ht="12.75">
      <c r="B7" s="27" t="s">
        <v>10</v>
      </c>
      <c r="C7" s="7"/>
      <c r="D7" s="34"/>
      <c r="E7" s="7"/>
      <c r="F7" s="34"/>
      <c r="G7" s="7"/>
      <c r="H7" s="34"/>
      <c r="I7" s="23" t="s">
        <v>46</v>
      </c>
      <c r="J7" s="8"/>
    </row>
    <row r="8" spans="2:10" s="1" customFormat="1" ht="16.5">
      <c r="B8" s="52"/>
      <c r="C8" s="53"/>
      <c r="D8" s="53"/>
      <c r="E8" s="53"/>
      <c r="F8" s="53"/>
      <c r="G8" s="53"/>
      <c r="H8" s="53"/>
      <c r="I8" s="54"/>
      <c r="J8" s="2"/>
    </row>
    <row r="9" spans="2:10" s="1" customFormat="1" ht="15">
      <c r="B9" s="25" t="s">
        <v>11</v>
      </c>
      <c r="C9" s="4"/>
      <c r="D9" s="32"/>
      <c r="E9" s="4"/>
      <c r="F9" s="32"/>
      <c r="G9" s="4"/>
      <c r="H9" s="32"/>
      <c r="I9" s="13"/>
      <c r="J9" s="2"/>
    </row>
    <row r="10" spans="2:10" s="1" customFormat="1" ht="16.5">
      <c r="B10" s="25" t="s">
        <v>12</v>
      </c>
      <c r="C10" s="9"/>
      <c r="D10" s="55"/>
      <c r="E10" s="55"/>
      <c r="F10" s="55"/>
      <c r="G10" s="55"/>
      <c r="H10" s="56">
        <v>0</v>
      </c>
      <c r="I10" s="54"/>
      <c r="J10" s="2"/>
    </row>
    <row r="11" spans="2:10" s="1" customFormat="1" ht="16.5">
      <c r="B11" s="25" t="s">
        <v>52</v>
      </c>
      <c r="C11" s="4"/>
      <c r="D11" s="89"/>
      <c r="E11" s="53"/>
      <c r="F11" s="53"/>
      <c r="G11" s="53"/>
      <c r="H11" s="57">
        <v>0</v>
      </c>
      <c r="I11" s="54"/>
      <c r="J11" s="2"/>
    </row>
    <row r="12" spans="2:10" s="1" customFormat="1" ht="16.5">
      <c r="B12" s="25" t="s">
        <v>13</v>
      </c>
      <c r="C12" s="4"/>
      <c r="D12" s="32"/>
      <c r="E12" s="53"/>
      <c r="F12" s="53"/>
      <c r="G12" s="53"/>
      <c r="H12" s="53"/>
      <c r="I12" s="54"/>
      <c r="J12" s="2"/>
    </row>
    <row r="13" spans="2:10" s="1" customFormat="1" ht="16.5">
      <c r="B13" s="58"/>
      <c r="C13" s="59"/>
      <c r="D13" s="59"/>
      <c r="E13" s="60"/>
      <c r="F13" s="60"/>
      <c r="G13" s="60"/>
      <c r="H13" s="61">
        <v>0</v>
      </c>
      <c r="I13" s="54"/>
      <c r="J13" s="2"/>
    </row>
    <row r="14" spans="2:11" s="1" customFormat="1" ht="16.5">
      <c r="B14" s="62"/>
      <c r="C14" s="63"/>
      <c r="D14" s="63"/>
      <c r="E14" s="64"/>
      <c r="F14" s="64"/>
      <c r="G14" s="64"/>
      <c r="H14" s="65">
        <v>0</v>
      </c>
      <c r="I14" s="54"/>
      <c r="J14" s="2"/>
      <c r="K14" s="44"/>
    </row>
    <row r="15" spans="2:10" s="1" customFormat="1" ht="16.5">
      <c r="B15" s="58"/>
      <c r="C15" s="59"/>
      <c r="D15" s="59"/>
      <c r="E15" s="64"/>
      <c r="F15" s="64"/>
      <c r="G15" s="64"/>
      <c r="H15" s="65">
        <v>0</v>
      </c>
      <c r="I15" s="54"/>
      <c r="J15" s="2"/>
    </row>
    <row r="16" spans="2:10" s="1" customFormat="1" ht="16.5">
      <c r="B16" s="66"/>
      <c r="C16" s="67"/>
      <c r="D16" s="67"/>
      <c r="E16" s="60"/>
      <c r="F16" s="60"/>
      <c r="G16" s="60"/>
      <c r="H16" s="65"/>
      <c r="I16" s="54"/>
      <c r="J16" s="2"/>
    </row>
    <row r="17" spans="2:10" s="1" customFormat="1" ht="16.5">
      <c r="B17" s="66"/>
      <c r="C17" s="67"/>
      <c r="D17" s="67"/>
      <c r="E17" s="60"/>
      <c r="F17" s="60"/>
      <c r="G17" s="60"/>
      <c r="H17" s="65"/>
      <c r="I17" s="54"/>
      <c r="J17" s="2"/>
    </row>
    <row r="18" spans="2:10" s="1" customFormat="1" ht="16.5">
      <c r="B18" s="25" t="s">
        <v>14</v>
      </c>
      <c r="C18" s="4"/>
      <c r="D18" s="35" t="s">
        <v>48</v>
      </c>
      <c r="E18" s="60"/>
      <c r="F18" s="60"/>
      <c r="G18" s="60"/>
      <c r="H18" s="65"/>
      <c r="I18" s="54"/>
      <c r="J18" s="2"/>
    </row>
    <row r="19" spans="2:10" s="1" customFormat="1" ht="16.5">
      <c r="B19" s="25" t="s">
        <v>49</v>
      </c>
      <c r="C19" s="4"/>
      <c r="D19" s="32" t="s">
        <v>50</v>
      </c>
      <c r="E19" s="11"/>
      <c r="F19" s="64"/>
      <c r="G19" s="64"/>
      <c r="H19" s="65">
        <v>0</v>
      </c>
      <c r="I19" s="54"/>
      <c r="J19" s="2"/>
    </row>
    <row r="20" spans="2:10" s="1" customFormat="1" ht="16.5">
      <c r="B20" s="25" t="s">
        <v>15</v>
      </c>
      <c r="C20" s="4"/>
      <c r="D20" s="60"/>
      <c r="E20" s="60"/>
      <c r="F20" s="60"/>
      <c r="G20" s="60"/>
      <c r="H20" s="68"/>
      <c r="I20" s="69">
        <f>SUM(H10:H20)</f>
        <v>0</v>
      </c>
      <c r="J20" s="8"/>
    </row>
    <row r="21" spans="2:10" s="1" customFormat="1" ht="16.5">
      <c r="B21" s="25" t="s">
        <v>16</v>
      </c>
      <c r="C21" s="4"/>
      <c r="D21" s="32"/>
      <c r="E21" s="53"/>
      <c r="F21" s="53"/>
      <c r="G21" s="53"/>
      <c r="H21" s="53"/>
      <c r="I21" s="54"/>
      <c r="J21" s="2"/>
    </row>
    <row r="22" spans="2:10" s="1" customFormat="1" ht="16.5">
      <c r="B22" s="25" t="s">
        <v>17</v>
      </c>
      <c r="C22" s="4"/>
      <c r="D22" s="32"/>
      <c r="E22" s="38" t="s">
        <v>56</v>
      </c>
      <c r="F22" s="38" t="s">
        <v>51</v>
      </c>
      <c r="G22" s="53"/>
      <c r="H22" s="53"/>
      <c r="I22" s="54"/>
      <c r="J22" s="2"/>
    </row>
    <row r="23" spans="2:10" s="1" customFormat="1" ht="16.5">
      <c r="B23" s="28" t="s">
        <v>53</v>
      </c>
      <c r="C23" s="59"/>
      <c r="D23" s="59"/>
      <c r="E23" s="70"/>
      <c r="F23" s="60"/>
      <c r="G23" s="60"/>
      <c r="H23" s="61"/>
      <c r="I23" s="54"/>
      <c r="J23" s="2"/>
    </row>
    <row r="24" spans="2:10" s="1" customFormat="1" ht="16.5">
      <c r="B24" s="46" t="s">
        <v>54</v>
      </c>
      <c r="C24" s="67"/>
      <c r="D24" s="67"/>
      <c r="E24" s="53"/>
      <c r="F24" s="71"/>
      <c r="G24" s="53"/>
      <c r="H24" s="72"/>
      <c r="I24" s="73">
        <f>(H23+H24)</f>
        <v>0</v>
      </c>
      <c r="J24" s="2"/>
    </row>
    <row r="25" spans="2:10" s="1" customFormat="1" ht="16.5">
      <c r="B25" s="25" t="s">
        <v>18</v>
      </c>
      <c r="C25" s="4"/>
      <c r="D25" s="32"/>
      <c r="E25" s="4"/>
      <c r="F25" s="32"/>
      <c r="G25" s="53"/>
      <c r="H25" s="53"/>
      <c r="I25" s="54"/>
      <c r="J25" s="2"/>
    </row>
    <row r="26" spans="2:10" s="1" customFormat="1" ht="16.5">
      <c r="B26" s="28" t="s">
        <v>62</v>
      </c>
      <c r="C26" s="5"/>
      <c r="D26" s="41" t="s">
        <v>58</v>
      </c>
      <c r="E26" s="35"/>
      <c r="F26" s="35" t="s">
        <v>57</v>
      </c>
      <c r="G26" s="60"/>
      <c r="H26" s="74"/>
      <c r="I26" s="54"/>
      <c r="J26" s="2"/>
    </row>
    <row r="27" spans="2:10" s="1" customFormat="1" ht="16.5">
      <c r="B27" s="75"/>
      <c r="C27" s="67"/>
      <c r="D27" s="67"/>
      <c r="E27" s="53"/>
      <c r="F27" s="53"/>
      <c r="G27" s="53"/>
      <c r="H27" s="72">
        <v>0</v>
      </c>
      <c r="I27" s="73">
        <f>(B27+D27+F27)</f>
        <v>0</v>
      </c>
      <c r="J27" s="2"/>
    </row>
    <row r="28" spans="2:10" s="1" customFormat="1" ht="16.5">
      <c r="B28" s="25" t="s">
        <v>19</v>
      </c>
      <c r="C28" s="4"/>
      <c r="D28" s="32"/>
      <c r="E28" s="53"/>
      <c r="F28" s="53"/>
      <c r="G28" s="53"/>
      <c r="H28" s="53"/>
      <c r="I28" s="54"/>
      <c r="J28" s="2"/>
    </row>
    <row r="29" spans="2:10" s="1" customFormat="1" ht="16.5">
      <c r="B29" s="28" t="s">
        <v>47</v>
      </c>
      <c r="C29" s="5"/>
      <c r="D29" s="41"/>
      <c r="E29" s="10"/>
      <c r="F29" s="60"/>
      <c r="G29" s="60"/>
      <c r="H29" s="61"/>
      <c r="I29" s="54"/>
      <c r="J29" s="2"/>
    </row>
    <row r="30" spans="2:10" s="6" customFormat="1" ht="16.5" thickBot="1">
      <c r="B30" s="27"/>
      <c r="C30" s="7"/>
      <c r="D30" s="34" t="s">
        <v>59</v>
      </c>
      <c r="E30" s="7"/>
      <c r="F30" s="37"/>
      <c r="G30" s="76"/>
      <c r="H30" s="76"/>
      <c r="I30" s="77">
        <f>SUM(H10:H29)</f>
        <v>0</v>
      </c>
      <c r="J30" s="8"/>
    </row>
    <row r="31" spans="2:10" s="1" customFormat="1" ht="15">
      <c r="B31" s="27"/>
      <c r="C31" s="7"/>
      <c r="D31" s="34"/>
      <c r="E31" s="45"/>
      <c r="F31" s="34"/>
      <c r="G31" s="7"/>
      <c r="H31" s="34"/>
      <c r="I31" s="13"/>
      <c r="J31" s="2"/>
    </row>
    <row r="32" spans="2:10" s="6" customFormat="1" ht="12.75">
      <c r="B32" s="27" t="s">
        <v>20</v>
      </c>
      <c r="C32" s="7"/>
      <c r="D32" s="34"/>
      <c r="E32" s="7"/>
      <c r="F32" s="34"/>
      <c r="G32" s="7"/>
      <c r="H32" s="34"/>
      <c r="I32" s="12"/>
      <c r="J32" s="8"/>
    </row>
    <row r="33" spans="2:10" s="6" customFormat="1" ht="12.75">
      <c r="B33" s="27" t="s">
        <v>60</v>
      </c>
      <c r="C33" s="7"/>
      <c r="D33" s="34"/>
      <c r="E33" s="45"/>
      <c r="F33" s="34"/>
      <c r="G33" s="7"/>
      <c r="H33" s="34"/>
      <c r="I33" s="12"/>
      <c r="J33" s="8"/>
    </row>
    <row r="34" spans="2:10" s="1" customFormat="1" ht="15">
      <c r="B34" s="25"/>
      <c r="C34" s="4"/>
      <c r="D34" s="32"/>
      <c r="E34" s="4"/>
      <c r="F34" s="38" t="s">
        <v>22</v>
      </c>
      <c r="G34" s="4"/>
      <c r="H34" s="32"/>
      <c r="I34" s="13"/>
      <c r="J34" s="2"/>
    </row>
    <row r="35" spans="2:10" s="1" customFormat="1" ht="16.5">
      <c r="B35" s="25" t="s">
        <v>21</v>
      </c>
      <c r="C35" s="4"/>
      <c r="D35" s="60"/>
      <c r="E35" s="60"/>
      <c r="F35" s="78">
        <v>0.047</v>
      </c>
      <c r="G35" s="79"/>
      <c r="H35" s="61">
        <f>I57*F35</f>
        <v>0</v>
      </c>
      <c r="I35" s="54"/>
      <c r="J35" s="2"/>
    </row>
    <row r="36" spans="2:10" s="1" customFormat="1" ht="16.5">
      <c r="B36" s="25" t="s">
        <v>23</v>
      </c>
      <c r="C36" s="4"/>
      <c r="D36" s="64"/>
      <c r="E36" s="64"/>
      <c r="F36" s="78">
        <v>0.0155</v>
      </c>
      <c r="G36" s="64"/>
      <c r="H36" s="65">
        <f>I58*F36</f>
        <v>0</v>
      </c>
      <c r="I36" s="54"/>
      <c r="J36" s="2"/>
    </row>
    <row r="37" spans="2:10" s="1" customFormat="1" ht="16.5">
      <c r="B37" s="25" t="s">
        <v>24</v>
      </c>
      <c r="C37" s="4"/>
      <c r="D37" s="64"/>
      <c r="E37" s="64"/>
      <c r="F37" s="78">
        <v>0.001</v>
      </c>
      <c r="G37" s="64"/>
      <c r="H37" s="65">
        <f>I58*F37</f>
        <v>0</v>
      </c>
      <c r="I37" s="54"/>
      <c r="J37" s="2"/>
    </row>
    <row r="38" spans="2:10" s="1" customFormat="1" ht="16.5">
      <c r="B38" s="25" t="s">
        <v>25</v>
      </c>
      <c r="C38" s="4"/>
      <c r="D38" s="32"/>
      <c r="E38" s="64"/>
      <c r="F38" s="78">
        <v>0.047</v>
      </c>
      <c r="G38" s="64"/>
      <c r="H38" s="65">
        <f>I59*F38</f>
        <v>0</v>
      </c>
      <c r="I38" s="54"/>
      <c r="J38" s="2"/>
    </row>
    <row r="39" spans="2:10" s="1" customFormat="1" ht="16.5">
      <c r="B39" s="25" t="s">
        <v>26</v>
      </c>
      <c r="C39" s="4"/>
      <c r="D39" s="32"/>
      <c r="E39" s="11"/>
      <c r="F39" s="78">
        <v>0.02</v>
      </c>
      <c r="G39" s="64"/>
      <c r="H39" s="65">
        <f>I60*F39</f>
        <v>0</v>
      </c>
      <c r="I39" s="54"/>
      <c r="J39" s="2"/>
    </row>
    <row r="40" spans="2:10" s="6" customFormat="1" ht="15.75">
      <c r="B40" s="27" t="s">
        <v>27</v>
      </c>
      <c r="C40" s="7"/>
      <c r="D40" s="37"/>
      <c r="E40" s="76"/>
      <c r="F40" s="76"/>
      <c r="G40" s="76"/>
      <c r="H40" s="80">
        <f>SUM(H35:H39)</f>
        <v>0</v>
      </c>
      <c r="I40" s="81"/>
      <c r="J40" s="8"/>
    </row>
    <row r="41" spans="2:10" s="1" customFormat="1" ht="16.5">
      <c r="B41" s="52"/>
      <c r="C41" s="53"/>
      <c r="D41" s="53"/>
      <c r="E41" s="53"/>
      <c r="F41" s="53"/>
      <c r="G41" s="53"/>
      <c r="H41" s="53"/>
      <c r="I41" s="54"/>
      <c r="J41" s="2"/>
    </row>
    <row r="42" spans="2:10" s="1" customFormat="1" ht="16.5">
      <c r="B42" s="25" t="s">
        <v>28</v>
      </c>
      <c r="C42" s="60"/>
      <c r="D42" s="60"/>
      <c r="E42" s="60"/>
      <c r="F42" s="78">
        <v>0.24</v>
      </c>
      <c r="G42" s="60"/>
      <c r="H42" s="61">
        <f>I61*F42</f>
        <v>0</v>
      </c>
      <c r="I42" s="54"/>
      <c r="J42" s="2"/>
    </row>
    <row r="43" spans="2:10" s="1" customFormat="1" ht="16.5">
      <c r="B43" s="25" t="s">
        <v>29</v>
      </c>
      <c r="C43" s="64"/>
      <c r="D43" s="64"/>
      <c r="E43" s="64"/>
      <c r="F43" s="53"/>
      <c r="G43" s="64"/>
      <c r="H43" s="65">
        <v>0</v>
      </c>
      <c r="I43" s="54"/>
      <c r="J43" s="2"/>
    </row>
    <row r="44" spans="2:10" s="1" customFormat="1" ht="16.5">
      <c r="B44" s="25" t="s">
        <v>30</v>
      </c>
      <c r="C44" s="4"/>
      <c r="D44" s="32"/>
      <c r="E44" s="4"/>
      <c r="F44" s="60"/>
      <c r="G44" s="60"/>
      <c r="H44" s="68"/>
      <c r="I44" s="54"/>
      <c r="J44" s="2"/>
    </row>
    <row r="45" spans="2:10" s="1" customFormat="1" ht="16.5">
      <c r="B45" s="25" t="s">
        <v>31</v>
      </c>
      <c r="C45" s="4"/>
      <c r="D45" s="60"/>
      <c r="E45" s="60"/>
      <c r="F45" s="60"/>
      <c r="G45" s="60"/>
      <c r="H45" s="68"/>
      <c r="I45" s="54"/>
      <c r="J45" s="2"/>
    </row>
    <row r="46" spans="2:10" s="1" customFormat="1" ht="16.5">
      <c r="B46" s="52"/>
      <c r="C46" s="53"/>
      <c r="D46" s="53"/>
      <c r="E46" s="53"/>
      <c r="F46" s="53"/>
      <c r="G46" s="53"/>
      <c r="H46" s="53"/>
      <c r="I46" s="54"/>
      <c r="J46" s="2"/>
    </row>
    <row r="47" spans="2:10" s="6" customFormat="1" ht="16.5" thickBot="1">
      <c r="B47" s="27"/>
      <c r="C47" s="7"/>
      <c r="D47" s="34" t="s">
        <v>32</v>
      </c>
      <c r="E47" s="7"/>
      <c r="F47" s="76"/>
      <c r="G47" s="76"/>
      <c r="H47" s="82">
        <f>H40+H42+H43+H44+H45</f>
        <v>0</v>
      </c>
      <c r="I47" s="81"/>
      <c r="J47" s="8"/>
    </row>
    <row r="48" spans="2:10" s="6" customFormat="1" ht="16.5" thickBot="1">
      <c r="B48" s="27"/>
      <c r="C48" s="47" t="s">
        <v>55</v>
      </c>
      <c r="D48" s="34" t="s">
        <v>33</v>
      </c>
      <c r="E48" s="7"/>
      <c r="F48" s="34"/>
      <c r="G48" s="83"/>
      <c r="H48" s="76"/>
      <c r="I48" s="77">
        <f>I30-H47</f>
        <v>0</v>
      </c>
      <c r="J48" s="8"/>
    </row>
    <row r="49" spans="2:10" s="1" customFormat="1" ht="15">
      <c r="B49" s="25"/>
      <c r="C49" s="4"/>
      <c r="D49" s="32" t="s">
        <v>34</v>
      </c>
      <c r="E49" s="4"/>
      <c r="F49" s="32"/>
      <c r="G49" s="32" t="s">
        <v>35</v>
      </c>
      <c r="H49" s="32"/>
      <c r="I49" s="43" t="s">
        <v>36</v>
      </c>
      <c r="J49" s="2"/>
    </row>
    <row r="50" spans="2:10" s="1" customFormat="1" ht="15">
      <c r="B50" s="25"/>
      <c r="C50" s="4"/>
      <c r="D50" s="32"/>
      <c r="E50" s="4"/>
      <c r="F50" s="32"/>
      <c r="G50" s="4"/>
      <c r="H50" s="32"/>
      <c r="I50" s="13"/>
      <c r="J50" s="2"/>
    </row>
    <row r="51" spans="2:10" s="1" customFormat="1" ht="15.75" thickBot="1">
      <c r="B51" s="26"/>
      <c r="C51" s="15"/>
      <c r="D51" s="33"/>
      <c r="E51" s="15"/>
      <c r="F51" s="33"/>
      <c r="G51" s="15"/>
      <c r="H51" s="33"/>
      <c r="I51" s="16"/>
      <c r="J51" s="2"/>
    </row>
    <row r="52" spans="3:10" s="1" customFormat="1" ht="16.5" thickBot="1" thickTop="1">
      <c r="C52" s="2"/>
      <c r="E52" s="2"/>
      <c r="G52" s="2"/>
      <c r="I52" s="2"/>
      <c r="J52" s="2"/>
    </row>
    <row r="53" spans="2:10" s="19" customFormat="1" ht="13.5" thickTop="1">
      <c r="B53" s="29" t="s">
        <v>37</v>
      </c>
      <c r="C53" s="20"/>
      <c r="D53" s="39"/>
      <c r="E53" s="20"/>
      <c r="F53" s="39"/>
      <c r="G53" s="20"/>
      <c r="H53" s="39"/>
      <c r="I53" s="21"/>
      <c r="J53" s="22"/>
    </row>
    <row r="54" spans="2:10" s="1" customFormat="1" ht="16.5">
      <c r="B54" s="25" t="s">
        <v>38</v>
      </c>
      <c r="C54" s="4"/>
      <c r="D54" s="32"/>
      <c r="E54" s="4"/>
      <c r="F54" s="84"/>
      <c r="G54" s="84"/>
      <c r="H54" s="53"/>
      <c r="I54" s="54"/>
      <c r="J54" s="2"/>
    </row>
    <row r="55" spans="2:10" s="1" customFormat="1" ht="16.5">
      <c r="B55" s="25"/>
      <c r="C55" s="32" t="s">
        <v>39</v>
      </c>
      <c r="D55" s="32"/>
      <c r="E55" s="60"/>
      <c r="F55" s="91"/>
      <c r="G55" s="61">
        <f>SUM(H10:H17)</f>
        <v>0</v>
      </c>
      <c r="H55" s="53"/>
      <c r="I55" s="54"/>
      <c r="J55" s="2"/>
    </row>
    <row r="56" spans="2:10" s="1" customFormat="1" ht="16.5">
      <c r="B56" s="25"/>
      <c r="C56" s="32" t="s">
        <v>40</v>
      </c>
      <c r="D56" s="32"/>
      <c r="E56" s="85"/>
      <c r="F56" s="85"/>
      <c r="G56" s="65">
        <f>(H10+H11)*3/12</f>
        <v>0</v>
      </c>
      <c r="H56" s="53"/>
      <c r="I56" s="54"/>
      <c r="J56" s="2"/>
    </row>
    <row r="57" spans="2:10" s="1" customFormat="1" ht="16.5">
      <c r="B57" s="25"/>
      <c r="C57" s="4"/>
      <c r="D57" s="32" t="s">
        <v>41</v>
      </c>
      <c r="E57" s="64"/>
      <c r="F57" s="85"/>
      <c r="G57" s="65">
        <f>SUM(G54:G56)</f>
        <v>0</v>
      </c>
      <c r="H57" s="53"/>
      <c r="I57" s="86">
        <f>+IF(G57&gt;2813.4,2813.4,+G57)</f>
        <v>0</v>
      </c>
      <c r="J57" s="2"/>
    </row>
    <row r="58" spans="2:10" s="1" customFormat="1" ht="16.5">
      <c r="B58" s="25" t="s">
        <v>42</v>
      </c>
      <c r="C58" s="4"/>
      <c r="D58" s="32"/>
      <c r="E58" s="4"/>
      <c r="F58" s="32"/>
      <c r="G58" s="4"/>
      <c r="H58" s="35"/>
      <c r="I58" s="87">
        <f>+IF(G57&gt;2813.4,2813.4,+G57+H18+H19)</f>
        <v>0</v>
      </c>
      <c r="J58" s="2"/>
    </row>
    <row r="59" spans="2:10" s="1" customFormat="1" ht="16.5">
      <c r="B59" s="25" t="s">
        <v>43</v>
      </c>
      <c r="C59" s="4"/>
      <c r="D59" s="32"/>
      <c r="E59" s="4"/>
      <c r="F59" s="35"/>
      <c r="G59" s="10"/>
      <c r="H59" s="35"/>
      <c r="I59" s="88">
        <f>ABS(H18)</f>
        <v>0</v>
      </c>
      <c r="J59" s="2"/>
    </row>
    <row r="60" spans="2:10" s="1" customFormat="1" ht="16.5">
      <c r="B60" s="25" t="s">
        <v>44</v>
      </c>
      <c r="C60" s="4"/>
      <c r="D60" s="32"/>
      <c r="E60" s="4"/>
      <c r="F60" s="36"/>
      <c r="G60" s="11"/>
      <c r="H60" s="36"/>
      <c r="I60" s="87">
        <f>ABS(H19)</f>
        <v>0</v>
      </c>
      <c r="J60" s="2"/>
    </row>
    <row r="61" spans="2:10" s="1" customFormat="1" ht="16.5">
      <c r="B61" s="25" t="s">
        <v>45</v>
      </c>
      <c r="C61" s="4"/>
      <c r="D61" s="32"/>
      <c r="E61" s="10"/>
      <c r="F61" s="36"/>
      <c r="G61" s="11"/>
      <c r="H61" s="36"/>
      <c r="I61" s="87">
        <f>SUM(H10:H23,H27)</f>
        <v>0</v>
      </c>
      <c r="J61" s="2"/>
    </row>
    <row r="62" spans="2:9" ht="13.5" thickBot="1">
      <c r="B62" s="30"/>
      <c r="C62" s="17"/>
      <c r="D62" s="40"/>
      <c r="E62" s="17"/>
      <c r="F62" s="40"/>
      <c r="G62" s="17"/>
      <c r="H62" s="40"/>
      <c r="I62" s="18"/>
    </row>
    <row r="63" ht="13.5" thickTop="1"/>
  </sheetData>
  <printOptions/>
  <pageMargins left="0.75" right="0.75" top="0.19" bottom="1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18"/>
  <sheetViews>
    <sheetView workbookViewId="0" topLeftCell="A1">
      <selection activeCell="G16" sqref="G16"/>
    </sheetView>
  </sheetViews>
  <sheetFormatPr defaultColWidth="11.421875" defaultRowHeight="12.75"/>
  <sheetData>
    <row r="5" ht="12.75">
      <c r="E5" s="48"/>
    </row>
    <row r="6" ht="12.75">
      <c r="E6" s="48"/>
    </row>
    <row r="7" spans="5:8" ht="12.75">
      <c r="E7" s="48"/>
      <c r="H7" s="90"/>
    </row>
    <row r="8" spans="5:8" ht="12.75">
      <c r="E8" s="90">
        <v>38018</v>
      </c>
      <c r="H8" s="90">
        <v>38047</v>
      </c>
    </row>
    <row r="10" spans="5:8" ht="12.75">
      <c r="E10" t="s">
        <v>61</v>
      </c>
      <c r="H10" t="s">
        <v>61</v>
      </c>
    </row>
    <row r="12" spans="5:8" ht="12.75">
      <c r="E12">
        <v>1672.64</v>
      </c>
      <c r="H12">
        <v>1704.84</v>
      </c>
    </row>
    <row r="13" spans="5:8" ht="12.75">
      <c r="E13" s="48">
        <v>-52.8</v>
      </c>
      <c r="H13">
        <v>-23.76</v>
      </c>
    </row>
    <row r="14" ht="12.75">
      <c r="H14" s="48">
        <v>-81.2</v>
      </c>
    </row>
    <row r="16" spans="5:8" ht="12.75">
      <c r="E16">
        <f>SUM(E12:E15)</f>
        <v>1619.84</v>
      </c>
      <c r="H16">
        <f>SUM(H12:H15)</f>
        <v>1599.88</v>
      </c>
    </row>
    <row r="17" ht="12.75">
      <c r="E17">
        <v>-1599.88</v>
      </c>
    </row>
    <row r="18" ht="12.75">
      <c r="E18">
        <f>SUM(E16:E17)</f>
        <v>19.9599999999998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FRANCISCO CORTES CHICO</cp:lastModifiedBy>
  <cp:lastPrinted>2001-02-22T11:32:00Z</cp:lastPrinted>
  <dcterms:created xsi:type="dcterms:W3CDTF">2001-02-22T10:46:08Z</dcterms:created>
  <dcterms:modified xsi:type="dcterms:W3CDTF">2005-09-21T17:26:35Z</dcterms:modified>
  <cp:category/>
  <cp:version/>
  <cp:contentType/>
  <cp:contentStatus/>
</cp:coreProperties>
</file>